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AHIES\AHIES_Quarter 567_20240102\"/>
    </mc:Choice>
  </mc:AlternateContent>
  <xr:revisionPtr revIDLastSave="0" documentId="8_{3A1952C8-7747-48CE-8CBF-A084D6877ADA}" xr6:coauthVersionLast="47" xr6:coauthVersionMax="47" xr10:uidLastSave="{00000000-0000-0000-0000-000000000000}"/>
  <bookViews>
    <workbookView xWindow="-108" yWindow="-108" windowWidth="23256" windowHeight="12576" tabRatio="941" firstSheet="9" activeTab="9" xr2:uid="{AB574A88-AC26-4350-BC91-C0904768B041}"/>
  </bookViews>
  <sheets>
    <sheet name="Unemployment Rate" sheetId="3" r:id="rId1"/>
    <sheet name="Employed Persons" sheetId="4" r:id="rId2"/>
    <sheet name="Labour Force Status" sheetId="1" r:id="rId3"/>
    <sheet name="Reason for Inactivity" sheetId="2" r:id="rId4"/>
    <sheet name="Activity statusAGE SEX LOCALITY" sheetId="18" r:id="rId5"/>
    <sheet name="Vulnerable Employment" sheetId="12" r:id="rId6"/>
    <sheet name="Sector of Employment" sheetId="6" r:id="rId7"/>
    <sheet name="Status of Employment" sheetId="5" r:id="rId8"/>
    <sheet name="Industry of Employment" sheetId="7" r:id="rId9"/>
    <sheet name="Occupation" sheetId="8" r:id="rId10"/>
    <sheet name="NEET-LOCALITY" sheetId="10" r:id="rId11"/>
    <sheet name="NEET-SEX" sheetId="9" r:id="rId12"/>
    <sheet name="Transition Tables" sheetId="11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75" i="4" l="1"/>
  <c r="AW175" i="4"/>
  <c r="AV175" i="4"/>
  <c r="AX174" i="4"/>
  <c r="AW174" i="4"/>
  <c r="AV174" i="4"/>
  <c r="AX173" i="4"/>
  <c r="AW173" i="4"/>
  <c r="AV173" i="4"/>
  <c r="AX172" i="4"/>
  <c r="AW172" i="4"/>
  <c r="AV172" i="4"/>
  <c r="AX171" i="4"/>
  <c r="AW171" i="4"/>
  <c r="AV171" i="4"/>
  <c r="AX170" i="4"/>
  <c r="AW170" i="4"/>
  <c r="AV170" i="4"/>
  <c r="AX169" i="4"/>
  <c r="AW169" i="4"/>
  <c r="AV169" i="4"/>
  <c r="AX168" i="4"/>
  <c r="AW168" i="4"/>
  <c r="AV168" i="4"/>
  <c r="AX167" i="4"/>
  <c r="AW167" i="4"/>
  <c r="AV167" i="4"/>
  <c r="AX166" i="4"/>
  <c r="AW166" i="4"/>
  <c r="AV166" i="4"/>
  <c r="AX165" i="4"/>
  <c r="AW165" i="4"/>
  <c r="AV165" i="4"/>
  <c r="AX164" i="4"/>
  <c r="AW164" i="4"/>
  <c r="AV164" i="4"/>
  <c r="AX163" i="4"/>
  <c r="AW163" i="4"/>
  <c r="AV163" i="4"/>
  <c r="AX162" i="4"/>
  <c r="AW162" i="4"/>
  <c r="AV162" i="4"/>
  <c r="AX161" i="4"/>
  <c r="AW161" i="4"/>
  <c r="AV161" i="4"/>
  <c r="AX160" i="4"/>
  <c r="AW160" i="4"/>
  <c r="AV160" i="4"/>
  <c r="AX159" i="4"/>
  <c r="AW159" i="4"/>
  <c r="AV159" i="4"/>
  <c r="AX157" i="4"/>
  <c r="AW157" i="4"/>
  <c r="AV157" i="4"/>
  <c r="AX156" i="4"/>
  <c r="AW156" i="4"/>
  <c r="AV156" i="4"/>
  <c r="AX155" i="4"/>
  <c r="AW155" i="4"/>
  <c r="AV155" i="4"/>
  <c r="AX154" i="4"/>
  <c r="AW154" i="4"/>
  <c r="AV154" i="4"/>
  <c r="AX153" i="4"/>
  <c r="AW153" i="4"/>
  <c r="AV153" i="4"/>
  <c r="AX152" i="4"/>
  <c r="AW152" i="4"/>
  <c r="AV152" i="4"/>
  <c r="AX151" i="4"/>
  <c r="AW151" i="4"/>
  <c r="AV151" i="4"/>
  <c r="AX150" i="4"/>
  <c r="AW150" i="4"/>
  <c r="AV150" i="4"/>
  <c r="AX149" i="4"/>
  <c r="AW149" i="4"/>
  <c r="AV149" i="4"/>
  <c r="AX148" i="4"/>
  <c r="AW148" i="4"/>
  <c r="AV148" i="4"/>
  <c r="AX147" i="4"/>
  <c r="AW147" i="4"/>
  <c r="AV147" i="4"/>
  <c r="AX146" i="4"/>
  <c r="AW146" i="4"/>
  <c r="AV146" i="4"/>
  <c r="AX145" i="4"/>
  <c r="AW145" i="4"/>
  <c r="AV145" i="4"/>
  <c r="AX144" i="4"/>
  <c r="AW144" i="4"/>
  <c r="AV144" i="4"/>
  <c r="AX143" i="4"/>
  <c r="AW143" i="4"/>
  <c r="AV143" i="4"/>
  <c r="AX142" i="4"/>
  <c r="AW142" i="4"/>
  <c r="AV142" i="4"/>
  <c r="AX141" i="4"/>
  <c r="AW141" i="4"/>
  <c r="AV141" i="4"/>
  <c r="AX118" i="4"/>
  <c r="AW118" i="4"/>
  <c r="AV118" i="4"/>
  <c r="AX117" i="4"/>
  <c r="AW117" i="4"/>
  <c r="AV117" i="4"/>
  <c r="AX116" i="4"/>
  <c r="AW116" i="4"/>
  <c r="AV116" i="4"/>
  <c r="AX115" i="4"/>
  <c r="AW115" i="4"/>
  <c r="AV115" i="4"/>
  <c r="AX114" i="4"/>
  <c r="AW114" i="4"/>
  <c r="AV114" i="4"/>
  <c r="AX113" i="4"/>
  <c r="AW113" i="4"/>
  <c r="AV113" i="4"/>
  <c r="AX112" i="4"/>
  <c r="AW112" i="4"/>
  <c r="AV112" i="4"/>
  <c r="AX111" i="4"/>
  <c r="AW111" i="4"/>
  <c r="AV111" i="4"/>
  <c r="AX110" i="4"/>
  <c r="AW110" i="4"/>
  <c r="AV110" i="4"/>
  <c r="AX109" i="4"/>
  <c r="AW109" i="4"/>
  <c r="AV109" i="4"/>
  <c r="AX108" i="4"/>
  <c r="AW108" i="4"/>
  <c r="AV108" i="4"/>
  <c r="AX107" i="4"/>
  <c r="AW107" i="4"/>
  <c r="AV107" i="4"/>
  <c r="AX106" i="4"/>
  <c r="AW106" i="4"/>
  <c r="AV106" i="4"/>
  <c r="AX105" i="4"/>
  <c r="AW105" i="4"/>
  <c r="AV105" i="4"/>
  <c r="AX104" i="4"/>
  <c r="AW104" i="4"/>
  <c r="AV104" i="4"/>
  <c r="AX103" i="4"/>
  <c r="AW103" i="4"/>
  <c r="AV103" i="4"/>
  <c r="AX102" i="4"/>
  <c r="AW102" i="4"/>
  <c r="AV102" i="4"/>
  <c r="AX99" i="4"/>
  <c r="AW99" i="4"/>
  <c r="AV99" i="4"/>
  <c r="AX98" i="4"/>
  <c r="AW98" i="4"/>
  <c r="AV98" i="4"/>
  <c r="AX97" i="4"/>
  <c r="AW97" i="4"/>
  <c r="AV97" i="4"/>
  <c r="AX96" i="4"/>
  <c r="AW96" i="4"/>
  <c r="AV96" i="4"/>
  <c r="AX95" i="4"/>
  <c r="AW95" i="4"/>
  <c r="AV95" i="4"/>
  <c r="AX94" i="4"/>
  <c r="AW94" i="4"/>
  <c r="AV94" i="4"/>
  <c r="AX93" i="4"/>
  <c r="AW93" i="4"/>
  <c r="AV93" i="4"/>
  <c r="AX92" i="4"/>
  <c r="AW92" i="4"/>
  <c r="AV92" i="4"/>
  <c r="AX91" i="4"/>
  <c r="AW91" i="4"/>
  <c r="AV91" i="4"/>
  <c r="AX90" i="4"/>
  <c r="AW90" i="4"/>
  <c r="AV90" i="4"/>
  <c r="AX89" i="4"/>
  <c r="AW89" i="4"/>
  <c r="AV89" i="4"/>
  <c r="AX88" i="4"/>
  <c r="AW88" i="4"/>
  <c r="AV88" i="4"/>
  <c r="AX87" i="4"/>
  <c r="AW87" i="4"/>
  <c r="AV87" i="4"/>
  <c r="AX86" i="4"/>
  <c r="AW86" i="4"/>
  <c r="AV86" i="4"/>
  <c r="AX85" i="4"/>
  <c r="AW85" i="4"/>
  <c r="AV85" i="4"/>
  <c r="AX84" i="4"/>
  <c r="AW84" i="4"/>
  <c r="AV84" i="4"/>
  <c r="AX83" i="4"/>
  <c r="AW83" i="4"/>
  <c r="AV83" i="4"/>
  <c r="AX59" i="4"/>
  <c r="AW59" i="4"/>
  <c r="AV59" i="4"/>
  <c r="AX58" i="4"/>
  <c r="AW58" i="4"/>
  <c r="AV58" i="4"/>
  <c r="AX57" i="4"/>
  <c r="AW57" i="4"/>
  <c r="AV57" i="4"/>
  <c r="AX56" i="4"/>
  <c r="AW56" i="4"/>
  <c r="AV56" i="4"/>
  <c r="AX55" i="4"/>
  <c r="AW55" i="4"/>
  <c r="AV55" i="4"/>
  <c r="AX54" i="4"/>
  <c r="AW54" i="4"/>
  <c r="AV54" i="4"/>
  <c r="AX53" i="4"/>
  <c r="AW53" i="4"/>
  <c r="AV53" i="4"/>
  <c r="AX52" i="4"/>
  <c r="AW52" i="4"/>
  <c r="AV52" i="4"/>
  <c r="AX51" i="4"/>
  <c r="AW51" i="4"/>
  <c r="AV51" i="4"/>
  <c r="AX50" i="4"/>
  <c r="AW50" i="4"/>
  <c r="AV50" i="4"/>
  <c r="AX49" i="4"/>
  <c r="AW49" i="4"/>
  <c r="AV49" i="4"/>
  <c r="AX48" i="4"/>
  <c r="AW48" i="4"/>
  <c r="AV48" i="4"/>
  <c r="AX47" i="4"/>
  <c r="AW47" i="4"/>
  <c r="AV47" i="4"/>
  <c r="AX46" i="4"/>
  <c r="AW46" i="4"/>
  <c r="AV46" i="4"/>
  <c r="AX45" i="4"/>
  <c r="AW45" i="4"/>
  <c r="AV45" i="4"/>
  <c r="AX44" i="4"/>
  <c r="AW44" i="4"/>
  <c r="AV44" i="4"/>
  <c r="AX43" i="4"/>
  <c r="AW43" i="4"/>
  <c r="AV43" i="4"/>
  <c r="AX40" i="4"/>
  <c r="AW40" i="4"/>
  <c r="AV40" i="4"/>
  <c r="AX39" i="4"/>
  <c r="AW39" i="4"/>
  <c r="AV39" i="4"/>
  <c r="AX38" i="4"/>
  <c r="AW38" i="4"/>
  <c r="AV38" i="4"/>
  <c r="AX37" i="4"/>
  <c r="AW37" i="4"/>
  <c r="AV37" i="4"/>
  <c r="AX36" i="4"/>
  <c r="AW36" i="4"/>
  <c r="AV36" i="4"/>
  <c r="AX35" i="4"/>
  <c r="AW35" i="4"/>
  <c r="AV35" i="4"/>
  <c r="AX34" i="4"/>
  <c r="AW34" i="4"/>
  <c r="AV34" i="4"/>
  <c r="AX33" i="4"/>
  <c r="AW33" i="4"/>
  <c r="AV33" i="4"/>
  <c r="AX32" i="4"/>
  <c r="AW32" i="4"/>
  <c r="AV32" i="4"/>
  <c r="AX31" i="4"/>
  <c r="AW31" i="4"/>
  <c r="AV31" i="4"/>
  <c r="AX30" i="4"/>
  <c r="AW30" i="4"/>
  <c r="AV30" i="4"/>
  <c r="AX29" i="4"/>
  <c r="AW29" i="4"/>
  <c r="AV29" i="4"/>
  <c r="AX28" i="4"/>
  <c r="AW28" i="4"/>
  <c r="AV28" i="4"/>
  <c r="AX27" i="4"/>
  <c r="AW27" i="4"/>
  <c r="AV27" i="4"/>
  <c r="AX26" i="4"/>
  <c r="AW26" i="4"/>
  <c r="AV26" i="4"/>
  <c r="AX25" i="4"/>
  <c r="AW25" i="4"/>
  <c r="AV25" i="4"/>
  <c r="AX24" i="4"/>
  <c r="AW24" i="4"/>
  <c r="AV24" i="4"/>
  <c r="AZ174" i="3"/>
  <c r="AY174" i="3"/>
  <c r="AX174" i="3"/>
  <c r="AZ173" i="3"/>
  <c r="AY173" i="3"/>
  <c r="AX173" i="3"/>
  <c r="AZ172" i="3"/>
  <c r="AY172" i="3"/>
  <c r="AX172" i="3"/>
  <c r="AZ171" i="3"/>
  <c r="AY171" i="3"/>
  <c r="AX171" i="3"/>
  <c r="AZ170" i="3"/>
  <c r="AY170" i="3"/>
  <c r="AX170" i="3"/>
  <c r="AZ169" i="3"/>
  <c r="AY169" i="3"/>
  <c r="AX169" i="3"/>
  <c r="AZ168" i="3"/>
  <c r="AY168" i="3"/>
  <c r="AX168" i="3"/>
  <c r="AZ167" i="3"/>
  <c r="AY167" i="3"/>
  <c r="AX167" i="3"/>
  <c r="AZ166" i="3"/>
  <c r="AY166" i="3"/>
  <c r="AX166" i="3"/>
  <c r="AZ165" i="3"/>
  <c r="AY165" i="3"/>
  <c r="AX165" i="3"/>
  <c r="AZ164" i="3"/>
  <c r="AY164" i="3"/>
  <c r="AX164" i="3"/>
  <c r="AZ163" i="3"/>
  <c r="AY163" i="3"/>
  <c r="AX163" i="3"/>
  <c r="AZ162" i="3"/>
  <c r="AY162" i="3"/>
  <c r="AX162" i="3"/>
  <c r="AZ161" i="3"/>
  <c r="AY161" i="3"/>
  <c r="AX161" i="3"/>
  <c r="AZ160" i="3"/>
  <c r="AY160" i="3"/>
  <c r="AX160" i="3"/>
  <c r="AZ159" i="3"/>
  <c r="AY159" i="3"/>
  <c r="AX159" i="3"/>
  <c r="AZ158" i="3"/>
  <c r="AY158" i="3"/>
  <c r="AX158" i="3"/>
  <c r="AZ156" i="3"/>
  <c r="AY156" i="3"/>
  <c r="AX156" i="3"/>
  <c r="AZ155" i="3"/>
  <c r="AY155" i="3"/>
  <c r="AX155" i="3"/>
  <c r="AZ154" i="3"/>
  <c r="AY154" i="3"/>
  <c r="AX154" i="3"/>
  <c r="AZ153" i="3"/>
  <c r="AY153" i="3"/>
  <c r="AX153" i="3"/>
  <c r="AZ152" i="3"/>
  <c r="AY152" i="3"/>
  <c r="AX152" i="3"/>
  <c r="AZ151" i="3"/>
  <c r="AY151" i="3"/>
  <c r="AX151" i="3"/>
  <c r="AZ150" i="3"/>
  <c r="AY150" i="3"/>
  <c r="AX150" i="3"/>
  <c r="AZ149" i="3"/>
  <c r="AY149" i="3"/>
  <c r="AX149" i="3"/>
  <c r="AZ148" i="3"/>
  <c r="AY148" i="3"/>
  <c r="AX148" i="3"/>
  <c r="AZ147" i="3"/>
  <c r="AY147" i="3"/>
  <c r="AX147" i="3"/>
  <c r="AZ146" i="3"/>
  <c r="AY146" i="3"/>
  <c r="AX146" i="3"/>
  <c r="AZ145" i="3"/>
  <c r="AY145" i="3"/>
  <c r="AX145" i="3"/>
  <c r="AZ144" i="3"/>
  <c r="AY144" i="3"/>
  <c r="AX144" i="3"/>
  <c r="AZ143" i="3"/>
  <c r="AY143" i="3"/>
  <c r="AX143" i="3"/>
  <c r="AZ142" i="3"/>
  <c r="AY142" i="3"/>
  <c r="AX142" i="3"/>
  <c r="AZ141" i="3"/>
  <c r="AY141" i="3"/>
  <c r="AX141" i="3"/>
  <c r="AZ140" i="3"/>
  <c r="AY140" i="3"/>
  <c r="AX140" i="3"/>
  <c r="AZ117" i="3"/>
  <c r="AY117" i="3"/>
  <c r="AX117" i="3"/>
  <c r="AZ116" i="3"/>
  <c r="AY116" i="3"/>
  <c r="AX116" i="3"/>
  <c r="AZ115" i="3"/>
  <c r="AY115" i="3"/>
  <c r="AX115" i="3"/>
  <c r="AZ114" i="3"/>
  <c r="AY114" i="3"/>
  <c r="AX114" i="3"/>
  <c r="AZ113" i="3"/>
  <c r="AY113" i="3"/>
  <c r="AX113" i="3"/>
  <c r="AZ112" i="3"/>
  <c r="AY112" i="3"/>
  <c r="AX112" i="3"/>
  <c r="AZ111" i="3"/>
  <c r="AY111" i="3"/>
  <c r="AX111" i="3"/>
  <c r="AZ110" i="3"/>
  <c r="AY110" i="3"/>
  <c r="AX110" i="3"/>
  <c r="AZ109" i="3"/>
  <c r="AY109" i="3"/>
  <c r="AX109" i="3"/>
  <c r="AZ108" i="3"/>
  <c r="AY108" i="3"/>
  <c r="AX108" i="3"/>
  <c r="AZ107" i="3"/>
  <c r="AY107" i="3"/>
  <c r="AX107" i="3"/>
  <c r="AZ106" i="3"/>
  <c r="AY106" i="3"/>
  <c r="AX106" i="3"/>
  <c r="AZ105" i="3"/>
  <c r="AY105" i="3"/>
  <c r="AX105" i="3"/>
  <c r="AZ104" i="3"/>
  <c r="AY104" i="3"/>
  <c r="AX104" i="3"/>
  <c r="AZ103" i="3"/>
  <c r="AY103" i="3"/>
  <c r="AX103" i="3"/>
  <c r="AZ102" i="3"/>
  <c r="AY102" i="3"/>
  <c r="AX102" i="3"/>
  <c r="AZ101" i="3"/>
  <c r="AY101" i="3"/>
  <c r="AX101" i="3"/>
  <c r="AZ98" i="3"/>
  <c r="AY98" i="3"/>
  <c r="AX98" i="3"/>
  <c r="AZ97" i="3"/>
  <c r="AY97" i="3"/>
  <c r="AX97" i="3"/>
  <c r="AZ96" i="3"/>
  <c r="AY96" i="3"/>
  <c r="AX96" i="3"/>
  <c r="AZ95" i="3"/>
  <c r="AY95" i="3"/>
  <c r="AX95" i="3"/>
  <c r="AZ94" i="3"/>
  <c r="AY94" i="3"/>
  <c r="AX94" i="3"/>
  <c r="AZ93" i="3"/>
  <c r="AY93" i="3"/>
  <c r="AX93" i="3"/>
  <c r="AZ92" i="3"/>
  <c r="AY92" i="3"/>
  <c r="AX92" i="3"/>
  <c r="AZ91" i="3"/>
  <c r="AY91" i="3"/>
  <c r="AX91" i="3"/>
  <c r="AZ90" i="3"/>
  <c r="AY90" i="3"/>
  <c r="AX90" i="3"/>
  <c r="AZ89" i="3"/>
  <c r="AY89" i="3"/>
  <c r="AX89" i="3"/>
  <c r="AZ88" i="3"/>
  <c r="AY88" i="3"/>
  <c r="AX88" i="3"/>
  <c r="AZ87" i="3"/>
  <c r="AY87" i="3"/>
  <c r="AX87" i="3"/>
  <c r="AZ86" i="3"/>
  <c r="AY86" i="3"/>
  <c r="AX86" i="3"/>
  <c r="AZ85" i="3"/>
  <c r="AY85" i="3"/>
  <c r="AX85" i="3"/>
  <c r="AZ84" i="3"/>
  <c r="AY84" i="3"/>
  <c r="AX84" i="3"/>
  <c r="AZ83" i="3"/>
  <c r="AY83" i="3"/>
  <c r="AX83" i="3"/>
  <c r="AZ82" i="3"/>
  <c r="AY82" i="3"/>
  <c r="AX82" i="3"/>
  <c r="AZ58" i="3"/>
  <c r="AY58" i="3"/>
  <c r="AX58" i="3"/>
  <c r="AZ57" i="3"/>
  <c r="AY57" i="3"/>
  <c r="AX57" i="3"/>
  <c r="AZ56" i="3"/>
  <c r="AY56" i="3"/>
  <c r="AX56" i="3"/>
  <c r="AZ55" i="3"/>
  <c r="AY55" i="3"/>
  <c r="AX55" i="3"/>
  <c r="AZ54" i="3"/>
  <c r="AY54" i="3"/>
  <c r="AX54" i="3"/>
  <c r="AZ53" i="3"/>
  <c r="AY53" i="3"/>
  <c r="AX53" i="3"/>
  <c r="AZ52" i="3"/>
  <c r="AY52" i="3"/>
  <c r="AX52" i="3"/>
  <c r="AZ51" i="3"/>
  <c r="AY51" i="3"/>
  <c r="AX51" i="3"/>
  <c r="AZ50" i="3"/>
  <c r="AY50" i="3"/>
  <c r="AX50" i="3"/>
  <c r="AZ49" i="3"/>
  <c r="AY49" i="3"/>
  <c r="AX49" i="3"/>
  <c r="AZ48" i="3"/>
  <c r="AY48" i="3"/>
  <c r="AX48" i="3"/>
  <c r="AZ47" i="3"/>
  <c r="AY47" i="3"/>
  <c r="AX47" i="3"/>
  <c r="AZ46" i="3"/>
  <c r="AY46" i="3"/>
  <c r="AX46" i="3"/>
  <c r="AZ45" i="3"/>
  <c r="AY45" i="3"/>
  <c r="AX45" i="3"/>
  <c r="AZ44" i="3"/>
  <c r="AY44" i="3"/>
  <c r="AX44" i="3"/>
  <c r="AZ43" i="3"/>
  <c r="AY43" i="3"/>
  <c r="AX43" i="3"/>
  <c r="AZ42" i="3"/>
  <c r="AY42" i="3"/>
  <c r="AX42" i="3"/>
  <c r="AZ39" i="3"/>
  <c r="AY39" i="3"/>
  <c r="AX39" i="3"/>
  <c r="AZ38" i="3"/>
  <c r="AY38" i="3"/>
  <c r="AX38" i="3"/>
  <c r="AZ37" i="3"/>
  <c r="AY37" i="3"/>
  <c r="AX37" i="3"/>
  <c r="AZ36" i="3"/>
  <c r="AY36" i="3"/>
  <c r="AX36" i="3"/>
  <c r="AZ35" i="3"/>
  <c r="AY35" i="3"/>
  <c r="AX35" i="3"/>
  <c r="AZ34" i="3"/>
  <c r="AY34" i="3"/>
  <c r="AX34" i="3"/>
  <c r="AZ33" i="3"/>
  <c r="AY33" i="3"/>
  <c r="AX33" i="3"/>
  <c r="AZ32" i="3"/>
  <c r="AY32" i="3"/>
  <c r="AX32" i="3"/>
  <c r="AZ31" i="3"/>
  <c r="AY31" i="3"/>
  <c r="AX31" i="3"/>
  <c r="AZ30" i="3"/>
  <c r="AY30" i="3"/>
  <c r="AX30" i="3"/>
  <c r="AZ29" i="3"/>
  <c r="AY29" i="3"/>
  <c r="AX29" i="3"/>
  <c r="AZ28" i="3"/>
  <c r="AY28" i="3"/>
  <c r="AX28" i="3"/>
  <c r="AZ27" i="3"/>
  <c r="AY27" i="3"/>
  <c r="AX27" i="3"/>
  <c r="AZ26" i="3"/>
  <c r="AY26" i="3"/>
  <c r="AX26" i="3"/>
  <c r="AZ25" i="3"/>
  <c r="AY25" i="3"/>
  <c r="AX25" i="3"/>
  <c r="AZ24" i="3"/>
  <c r="AY24" i="3"/>
  <c r="AX24" i="3"/>
  <c r="AZ23" i="3"/>
  <c r="AY23" i="3"/>
  <c r="AX23" i="3"/>
  <c r="V47" i="9"/>
  <c r="Z5" i="2"/>
  <c r="N6" i="3" l="1"/>
  <c r="AS159" i="4"/>
  <c r="AT159" i="4"/>
  <c r="AS160" i="4"/>
  <c r="AT160" i="4"/>
  <c r="AS161" i="4"/>
  <c r="AT161" i="4"/>
  <c r="AS162" i="4"/>
  <c r="AT162" i="4"/>
  <c r="AS163" i="4"/>
  <c r="AT163" i="4"/>
  <c r="AS164" i="4"/>
  <c r="AT164" i="4"/>
  <c r="AS165" i="4"/>
  <c r="AT165" i="4"/>
  <c r="AS166" i="4"/>
  <c r="AT166" i="4"/>
  <c r="AS167" i="4"/>
  <c r="AT167" i="4"/>
  <c r="AS168" i="4"/>
  <c r="AT168" i="4"/>
  <c r="AS169" i="4"/>
  <c r="AT169" i="4"/>
  <c r="AS170" i="4"/>
  <c r="AT170" i="4"/>
  <c r="AS171" i="4"/>
  <c r="AT171" i="4"/>
  <c r="AS172" i="4"/>
  <c r="AT172" i="4"/>
  <c r="AS173" i="4"/>
  <c r="AT173" i="4"/>
  <c r="AS174" i="4"/>
  <c r="AT174" i="4"/>
  <c r="AS175" i="4"/>
  <c r="AT175" i="4"/>
  <c r="AS141" i="4"/>
  <c r="AT141" i="4"/>
  <c r="AS142" i="4"/>
  <c r="AT142" i="4"/>
  <c r="AS143" i="4"/>
  <c r="AT143" i="4"/>
  <c r="AS144" i="4"/>
  <c r="AT144" i="4"/>
  <c r="AS145" i="4"/>
  <c r="AT145" i="4"/>
  <c r="AS146" i="4"/>
  <c r="AT146" i="4"/>
  <c r="AS147" i="4"/>
  <c r="AT147" i="4"/>
  <c r="AS148" i="4"/>
  <c r="AT148" i="4"/>
  <c r="AS149" i="4"/>
  <c r="AT149" i="4"/>
  <c r="AS150" i="4"/>
  <c r="AT150" i="4"/>
  <c r="AS151" i="4"/>
  <c r="AT151" i="4"/>
  <c r="AS152" i="4"/>
  <c r="AT152" i="4"/>
  <c r="AS153" i="4"/>
  <c r="AT153" i="4"/>
  <c r="AS154" i="4"/>
  <c r="AT154" i="4"/>
  <c r="AS155" i="4"/>
  <c r="AT155" i="4"/>
  <c r="AS156" i="4"/>
  <c r="AT156" i="4"/>
  <c r="AS157" i="4"/>
  <c r="AT157" i="4"/>
  <c r="AS102" i="4"/>
  <c r="AT102" i="4"/>
  <c r="AS103" i="4"/>
  <c r="AT103" i="4"/>
  <c r="AS104" i="4"/>
  <c r="AT104" i="4"/>
  <c r="AS105" i="4"/>
  <c r="AT105" i="4"/>
  <c r="AS106" i="4"/>
  <c r="AT106" i="4"/>
  <c r="AS107" i="4"/>
  <c r="AT107" i="4"/>
  <c r="AS108" i="4"/>
  <c r="AT108" i="4"/>
  <c r="AS109" i="4"/>
  <c r="AT109" i="4"/>
  <c r="AS110" i="4"/>
  <c r="AT110" i="4"/>
  <c r="AS111" i="4"/>
  <c r="AT111" i="4"/>
  <c r="AS112" i="4"/>
  <c r="AT112" i="4"/>
  <c r="AS113" i="4"/>
  <c r="AT113" i="4"/>
  <c r="AS114" i="4"/>
  <c r="AT114" i="4"/>
  <c r="AS115" i="4"/>
  <c r="AT115" i="4"/>
  <c r="AS116" i="4"/>
  <c r="AT116" i="4"/>
  <c r="AS117" i="4"/>
  <c r="AT117" i="4"/>
  <c r="AS118" i="4"/>
  <c r="AT118" i="4"/>
  <c r="AS83" i="4"/>
  <c r="AT83" i="4"/>
  <c r="AS84" i="4"/>
  <c r="AT84" i="4"/>
  <c r="AS85" i="4"/>
  <c r="AT85" i="4"/>
  <c r="AS86" i="4"/>
  <c r="AT86" i="4"/>
  <c r="AS87" i="4"/>
  <c r="AT87" i="4"/>
  <c r="AS88" i="4"/>
  <c r="AT88" i="4"/>
  <c r="AS89" i="4"/>
  <c r="AT89" i="4"/>
  <c r="AS90" i="4"/>
  <c r="AT90" i="4"/>
  <c r="AS91" i="4"/>
  <c r="AT91" i="4"/>
  <c r="AS92" i="4"/>
  <c r="AT92" i="4"/>
  <c r="AS93" i="4"/>
  <c r="AT93" i="4"/>
  <c r="AS94" i="4"/>
  <c r="AT94" i="4"/>
  <c r="AS95" i="4"/>
  <c r="AT95" i="4"/>
  <c r="AS96" i="4"/>
  <c r="AT96" i="4"/>
  <c r="AS97" i="4"/>
  <c r="AT97" i="4"/>
  <c r="AS98" i="4"/>
  <c r="AT98" i="4"/>
  <c r="AS99" i="4"/>
  <c r="AT99" i="4"/>
  <c r="AS43" i="4"/>
  <c r="AT43" i="4"/>
  <c r="AS44" i="4"/>
  <c r="AT44" i="4"/>
  <c r="AS45" i="4"/>
  <c r="AT45" i="4"/>
  <c r="AS46" i="4"/>
  <c r="AT46" i="4"/>
  <c r="AS47" i="4"/>
  <c r="AT47" i="4"/>
  <c r="AS48" i="4"/>
  <c r="AT48" i="4"/>
  <c r="AS49" i="4"/>
  <c r="AT49" i="4"/>
  <c r="AS50" i="4"/>
  <c r="AT50" i="4"/>
  <c r="AS51" i="4"/>
  <c r="AT51" i="4"/>
  <c r="AS52" i="4"/>
  <c r="AT52" i="4"/>
  <c r="AS53" i="4"/>
  <c r="AT53" i="4"/>
  <c r="AS54" i="4"/>
  <c r="AT54" i="4"/>
  <c r="AS55" i="4"/>
  <c r="AT55" i="4"/>
  <c r="AS56" i="4"/>
  <c r="AT56" i="4"/>
  <c r="AS57" i="4"/>
  <c r="AT57" i="4"/>
  <c r="AS58" i="4"/>
  <c r="AT58" i="4"/>
  <c r="AS59" i="4"/>
  <c r="AT59" i="4"/>
  <c r="AS24" i="4"/>
  <c r="AT24" i="4"/>
  <c r="AS25" i="4"/>
  <c r="AT25" i="4"/>
  <c r="AS26" i="4"/>
  <c r="AT26" i="4"/>
  <c r="AS27" i="4"/>
  <c r="AT27" i="4"/>
  <c r="AS28" i="4"/>
  <c r="AT28" i="4"/>
  <c r="AS29" i="4"/>
  <c r="AT29" i="4"/>
  <c r="AS30" i="4"/>
  <c r="AT30" i="4"/>
  <c r="AS31" i="4"/>
  <c r="AT31" i="4"/>
  <c r="AS32" i="4"/>
  <c r="AT32" i="4"/>
  <c r="AS33" i="4"/>
  <c r="AT33" i="4"/>
  <c r="AS34" i="4"/>
  <c r="AT34" i="4"/>
  <c r="AS35" i="4"/>
  <c r="AT35" i="4"/>
  <c r="AS36" i="4"/>
  <c r="AT36" i="4"/>
  <c r="AS37" i="4"/>
  <c r="AT37" i="4"/>
  <c r="AS38" i="4"/>
  <c r="AT38" i="4"/>
  <c r="AS39" i="4"/>
  <c r="AT39" i="4"/>
  <c r="AS40" i="4"/>
  <c r="AT40" i="4"/>
  <c r="AU158" i="3"/>
  <c r="AV158" i="3"/>
  <c r="AU159" i="3"/>
  <c r="AV159" i="3"/>
  <c r="AU160" i="3"/>
  <c r="AV160" i="3"/>
  <c r="AU161" i="3"/>
  <c r="AV161" i="3"/>
  <c r="AU162" i="3"/>
  <c r="AV162" i="3"/>
  <c r="AU163" i="3"/>
  <c r="AV163" i="3"/>
  <c r="AU164" i="3"/>
  <c r="AV164" i="3"/>
  <c r="AU165" i="3"/>
  <c r="AV165" i="3"/>
  <c r="AU166" i="3"/>
  <c r="AV166" i="3"/>
  <c r="AU167" i="3"/>
  <c r="AV167" i="3"/>
  <c r="AU168" i="3"/>
  <c r="AV168" i="3"/>
  <c r="AU169" i="3"/>
  <c r="AV169" i="3"/>
  <c r="AU170" i="3"/>
  <c r="AV170" i="3"/>
  <c r="AU171" i="3"/>
  <c r="AV171" i="3"/>
  <c r="AU172" i="3"/>
  <c r="AV172" i="3"/>
  <c r="AU173" i="3"/>
  <c r="AV173" i="3"/>
  <c r="AU174" i="3"/>
  <c r="AV174" i="3"/>
  <c r="AU140" i="3"/>
  <c r="AV140" i="3"/>
  <c r="AU141" i="3"/>
  <c r="AV141" i="3"/>
  <c r="AU142" i="3"/>
  <c r="AV142" i="3"/>
  <c r="AU143" i="3"/>
  <c r="AV143" i="3"/>
  <c r="AU144" i="3"/>
  <c r="AV144" i="3"/>
  <c r="AU145" i="3"/>
  <c r="AV145" i="3"/>
  <c r="AU146" i="3"/>
  <c r="AV146" i="3"/>
  <c r="AU147" i="3"/>
  <c r="AV147" i="3"/>
  <c r="AU148" i="3"/>
  <c r="AV148" i="3"/>
  <c r="AU149" i="3"/>
  <c r="AV149" i="3"/>
  <c r="AU150" i="3"/>
  <c r="AV150" i="3"/>
  <c r="AU151" i="3"/>
  <c r="AV151" i="3"/>
  <c r="AU152" i="3"/>
  <c r="AV152" i="3"/>
  <c r="AU153" i="3"/>
  <c r="AV153" i="3"/>
  <c r="AU154" i="3"/>
  <c r="AV154" i="3"/>
  <c r="AU155" i="3"/>
  <c r="AV155" i="3"/>
  <c r="AU156" i="3"/>
  <c r="AV156" i="3"/>
  <c r="AU101" i="3"/>
  <c r="AV101" i="3"/>
  <c r="AU102" i="3"/>
  <c r="AV102" i="3"/>
  <c r="AU103" i="3"/>
  <c r="AV103" i="3"/>
  <c r="AU104" i="3"/>
  <c r="AV104" i="3"/>
  <c r="AU105" i="3"/>
  <c r="AV105" i="3"/>
  <c r="AU106" i="3"/>
  <c r="AV106" i="3"/>
  <c r="AU107" i="3"/>
  <c r="AV107" i="3"/>
  <c r="AU108" i="3"/>
  <c r="AV108" i="3"/>
  <c r="AU109" i="3"/>
  <c r="AV109" i="3"/>
  <c r="AU110" i="3"/>
  <c r="AV110" i="3"/>
  <c r="AU111" i="3"/>
  <c r="AV111" i="3"/>
  <c r="AU112" i="3"/>
  <c r="AV112" i="3"/>
  <c r="AU113" i="3"/>
  <c r="AV113" i="3"/>
  <c r="AU114" i="3"/>
  <c r="AV114" i="3"/>
  <c r="AU115" i="3"/>
  <c r="AV115" i="3"/>
  <c r="AU116" i="3"/>
  <c r="AV116" i="3"/>
  <c r="AU117" i="3"/>
  <c r="AV117" i="3"/>
  <c r="AU82" i="3"/>
  <c r="AV82" i="3"/>
  <c r="AU83" i="3"/>
  <c r="AV83" i="3"/>
  <c r="AU84" i="3"/>
  <c r="AV84" i="3"/>
  <c r="AU85" i="3"/>
  <c r="AV85" i="3"/>
  <c r="AU86" i="3"/>
  <c r="AV86" i="3"/>
  <c r="AU87" i="3"/>
  <c r="AV87" i="3"/>
  <c r="AU88" i="3"/>
  <c r="AV88" i="3"/>
  <c r="AU89" i="3"/>
  <c r="AV89" i="3"/>
  <c r="AU90" i="3"/>
  <c r="AV90" i="3"/>
  <c r="AU91" i="3"/>
  <c r="AV91" i="3"/>
  <c r="AU92" i="3"/>
  <c r="AV92" i="3"/>
  <c r="AU93" i="3"/>
  <c r="AV93" i="3"/>
  <c r="AU94" i="3"/>
  <c r="AV94" i="3"/>
  <c r="AU95" i="3"/>
  <c r="AV95" i="3"/>
  <c r="AU96" i="3"/>
  <c r="AV96" i="3"/>
  <c r="AU97" i="3"/>
  <c r="AV97" i="3"/>
  <c r="AU98" i="3"/>
  <c r="AV98" i="3"/>
  <c r="AU42" i="3"/>
  <c r="AV42" i="3"/>
  <c r="AU43" i="3"/>
  <c r="AV43" i="3"/>
  <c r="AU44" i="3"/>
  <c r="AV44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1" i="3"/>
  <c r="AV51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8" i="3"/>
  <c r="AV58" i="3"/>
  <c r="AU23" i="3"/>
  <c r="AV23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0" i="3"/>
  <c r="AV30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7" i="3"/>
  <c r="AV37" i="3"/>
  <c r="AU38" i="3"/>
  <c r="AV38" i="3"/>
  <c r="AU39" i="3"/>
  <c r="AV39" i="3"/>
  <c r="X6" i="3"/>
  <c r="S6" i="3"/>
  <c r="AC6" i="3"/>
  <c r="AI6" i="3"/>
  <c r="AU6" i="3" s="1"/>
  <c r="Z26" i="7"/>
  <c r="BC49" i="7"/>
  <c r="BC26" i="7"/>
  <c r="L43" i="18"/>
  <c r="M43" i="18"/>
  <c r="N43" i="18"/>
  <c r="O43" i="18"/>
  <c r="P43" i="18"/>
  <c r="Q43" i="18"/>
  <c r="R43" i="18"/>
  <c r="U43" i="18" s="1"/>
  <c r="L44" i="18"/>
  <c r="M44" i="18"/>
  <c r="N44" i="18"/>
  <c r="O44" i="18"/>
  <c r="P44" i="18"/>
  <c r="Q44" i="18"/>
  <c r="R44" i="18"/>
  <c r="T44" i="18" s="1"/>
  <c r="L37" i="18"/>
  <c r="M37" i="18"/>
  <c r="N37" i="18"/>
  <c r="O37" i="18"/>
  <c r="P37" i="18"/>
  <c r="Q37" i="18"/>
  <c r="R37" i="18"/>
  <c r="U37" i="18" s="1"/>
  <c r="L38" i="18"/>
  <c r="M38" i="18"/>
  <c r="N38" i="18"/>
  <c r="O38" i="18"/>
  <c r="P38" i="18"/>
  <c r="Q38" i="18"/>
  <c r="R38" i="18"/>
  <c r="T38" i="18" s="1"/>
  <c r="L31" i="18"/>
  <c r="M31" i="18"/>
  <c r="N31" i="18"/>
  <c r="O31" i="18"/>
  <c r="P31" i="18"/>
  <c r="Q31" i="18"/>
  <c r="R31" i="18"/>
  <c r="U31" i="18" s="1"/>
  <c r="L32" i="18"/>
  <c r="M32" i="18"/>
  <c r="N32" i="18"/>
  <c r="T32" i="18"/>
  <c r="O32" i="18"/>
  <c r="P32" i="18"/>
  <c r="Q32" i="18"/>
  <c r="R32" i="18"/>
  <c r="U32" i="18"/>
  <c r="L25" i="18"/>
  <c r="M25" i="18"/>
  <c r="N25" i="18"/>
  <c r="T25" i="18" s="1"/>
  <c r="O25" i="18"/>
  <c r="P25" i="18"/>
  <c r="Q25" i="18"/>
  <c r="R25" i="18"/>
  <c r="L26" i="18"/>
  <c r="M26" i="18"/>
  <c r="N26" i="18"/>
  <c r="O26" i="18"/>
  <c r="P26" i="18"/>
  <c r="Q26" i="18"/>
  <c r="R26" i="18"/>
  <c r="U26" i="18" s="1"/>
  <c r="L19" i="18"/>
  <c r="M19" i="18"/>
  <c r="N19" i="18"/>
  <c r="O19" i="18"/>
  <c r="P19" i="18"/>
  <c r="Q19" i="18"/>
  <c r="U19" i="18" s="1"/>
  <c r="R19" i="18"/>
  <c r="T19" i="18" s="1"/>
  <c r="L20" i="18"/>
  <c r="M20" i="18"/>
  <c r="N20" i="18"/>
  <c r="T20" i="18" s="1"/>
  <c r="O20" i="18"/>
  <c r="P20" i="18"/>
  <c r="Q20" i="18"/>
  <c r="R20" i="18"/>
  <c r="L12" i="18"/>
  <c r="M12" i="18"/>
  <c r="N12" i="18"/>
  <c r="O12" i="18"/>
  <c r="P12" i="18"/>
  <c r="Q12" i="18"/>
  <c r="R12" i="18"/>
  <c r="L13" i="18"/>
  <c r="M13" i="18"/>
  <c r="N13" i="18"/>
  <c r="T13" i="18" s="1"/>
  <c r="O13" i="18"/>
  <c r="P13" i="18"/>
  <c r="Q13" i="18"/>
  <c r="U13" i="18" s="1"/>
  <c r="R13" i="18"/>
  <c r="L5" i="18"/>
  <c r="M5" i="18"/>
  <c r="N5" i="18"/>
  <c r="O5" i="18"/>
  <c r="P5" i="18"/>
  <c r="Q5" i="18"/>
  <c r="U5" i="18" s="1"/>
  <c r="R5" i="18"/>
  <c r="L6" i="18"/>
  <c r="M6" i="18"/>
  <c r="N6" i="18"/>
  <c r="T6" i="18"/>
  <c r="O6" i="18"/>
  <c r="P6" i="18"/>
  <c r="Q6" i="18"/>
  <c r="R6" i="18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AF122" i="1"/>
  <c r="AG122" i="1"/>
  <c r="AH122" i="1"/>
  <c r="AI122" i="1"/>
  <c r="AF123" i="1"/>
  <c r="AG123" i="1"/>
  <c r="AH123" i="1"/>
  <c r="AI123" i="1"/>
  <c r="AF124" i="1"/>
  <c r="AG124" i="1"/>
  <c r="AH124" i="1"/>
  <c r="AI124" i="1"/>
  <c r="AF125" i="1"/>
  <c r="AG125" i="1"/>
  <c r="AH125" i="1"/>
  <c r="AI125" i="1"/>
  <c r="AF126" i="1"/>
  <c r="AG126" i="1"/>
  <c r="AH126" i="1"/>
  <c r="AI126" i="1"/>
  <c r="AF127" i="1"/>
  <c r="AG127" i="1"/>
  <c r="AH127" i="1"/>
  <c r="AI127" i="1"/>
  <c r="AF128" i="1"/>
  <c r="AG128" i="1"/>
  <c r="AH128" i="1"/>
  <c r="AI128" i="1"/>
  <c r="AF129" i="1"/>
  <c r="AG129" i="1"/>
  <c r="AH129" i="1"/>
  <c r="AI129" i="1"/>
  <c r="AF130" i="1"/>
  <c r="AG130" i="1"/>
  <c r="AH130" i="1"/>
  <c r="AI130" i="1"/>
  <c r="AF131" i="1"/>
  <c r="AG131" i="1"/>
  <c r="AH131" i="1"/>
  <c r="AI131" i="1"/>
  <c r="AF132" i="1"/>
  <c r="AG132" i="1"/>
  <c r="AH132" i="1"/>
  <c r="AI132" i="1"/>
  <c r="AF133" i="1"/>
  <c r="AG133" i="1"/>
  <c r="AH133" i="1"/>
  <c r="AI133" i="1"/>
  <c r="AF134" i="1"/>
  <c r="AG134" i="1"/>
  <c r="AH134" i="1"/>
  <c r="AI134" i="1"/>
  <c r="AF135" i="1"/>
  <c r="AG135" i="1"/>
  <c r="AH135" i="1"/>
  <c r="AI135" i="1"/>
  <c r="AF136" i="1"/>
  <c r="AG136" i="1"/>
  <c r="AH136" i="1"/>
  <c r="AI136" i="1"/>
  <c r="AF137" i="1"/>
  <c r="AG137" i="1"/>
  <c r="AH137" i="1"/>
  <c r="AI137" i="1"/>
  <c r="AF138" i="1"/>
  <c r="AG138" i="1"/>
  <c r="AH138" i="1"/>
  <c r="AI138" i="1"/>
  <c r="AF64" i="1"/>
  <c r="AG64" i="1"/>
  <c r="AH64" i="1"/>
  <c r="AI64" i="1"/>
  <c r="AF65" i="1"/>
  <c r="AG65" i="1"/>
  <c r="AH65" i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123" i="4"/>
  <c r="AG123" i="4"/>
  <c r="AS123" i="4" s="1"/>
  <c r="AH123" i="4"/>
  <c r="AI123" i="4"/>
  <c r="AF124" i="4"/>
  <c r="AG124" i="4"/>
  <c r="AH124" i="4"/>
  <c r="AI124" i="4"/>
  <c r="AF125" i="4"/>
  <c r="AG125" i="4"/>
  <c r="AQ125" i="4" s="1"/>
  <c r="AH125" i="4"/>
  <c r="AI125" i="4"/>
  <c r="AF126" i="4"/>
  <c r="AG126" i="4"/>
  <c r="AH126" i="4"/>
  <c r="AI126" i="4"/>
  <c r="AF127" i="4"/>
  <c r="AG127" i="4"/>
  <c r="AS127" i="4" s="1"/>
  <c r="AH127" i="4"/>
  <c r="AI127" i="4"/>
  <c r="AF128" i="4"/>
  <c r="AG128" i="4"/>
  <c r="AH128" i="4"/>
  <c r="AI128" i="4"/>
  <c r="AF129" i="4"/>
  <c r="AG129" i="4"/>
  <c r="AS129" i="4" s="1"/>
  <c r="AH129" i="4"/>
  <c r="AI129" i="4"/>
  <c r="AF130" i="4"/>
  <c r="AG130" i="4"/>
  <c r="AH130" i="4"/>
  <c r="AI130" i="4"/>
  <c r="AF131" i="4"/>
  <c r="AG131" i="4"/>
  <c r="AS131" i="4" s="1"/>
  <c r="AH131" i="4"/>
  <c r="AI131" i="4"/>
  <c r="AF132" i="4"/>
  <c r="AG132" i="4"/>
  <c r="AH132" i="4"/>
  <c r="AI132" i="4"/>
  <c r="AF133" i="4"/>
  <c r="AG133" i="4"/>
  <c r="AQ133" i="4" s="1"/>
  <c r="AH133" i="4"/>
  <c r="AI133" i="4"/>
  <c r="AF134" i="4"/>
  <c r="AG134" i="4"/>
  <c r="AH134" i="4"/>
  <c r="AI134" i="4"/>
  <c r="AF135" i="4"/>
  <c r="AG135" i="4"/>
  <c r="AS135" i="4" s="1"/>
  <c r="AH135" i="4"/>
  <c r="AI135" i="4"/>
  <c r="AF136" i="4"/>
  <c r="AG136" i="4"/>
  <c r="AH136" i="4"/>
  <c r="AI136" i="4"/>
  <c r="AF137" i="4"/>
  <c r="AG137" i="4"/>
  <c r="AS137" i="4" s="1"/>
  <c r="AH137" i="4"/>
  <c r="AI137" i="4"/>
  <c r="AF138" i="4"/>
  <c r="AG138" i="4"/>
  <c r="AH138" i="4"/>
  <c r="AI138" i="4"/>
  <c r="AF139" i="4"/>
  <c r="AG139" i="4"/>
  <c r="AS139" i="4" s="1"/>
  <c r="AH139" i="4"/>
  <c r="AI139" i="4"/>
  <c r="AF65" i="4"/>
  <c r="AG65" i="4"/>
  <c r="AH65" i="4"/>
  <c r="AI65" i="4"/>
  <c r="AF66" i="4"/>
  <c r="AG66" i="4"/>
  <c r="AS66" i="4" s="1"/>
  <c r="AH66" i="4"/>
  <c r="AI66" i="4"/>
  <c r="AF67" i="4"/>
  <c r="AG67" i="4"/>
  <c r="AH67" i="4"/>
  <c r="AI67" i="4"/>
  <c r="AF68" i="4"/>
  <c r="AG68" i="4"/>
  <c r="AQ68" i="4" s="1"/>
  <c r="AH68" i="4"/>
  <c r="AI68" i="4"/>
  <c r="AF69" i="4"/>
  <c r="AG69" i="4"/>
  <c r="AH69" i="4"/>
  <c r="AI69" i="4"/>
  <c r="AF70" i="4"/>
  <c r="AG70" i="4"/>
  <c r="AS70" i="4" s="1"/>
  <c r="AH70" i="4"/>
  <c r="AI70" i="4"/>
  <c r="AF71" i="4"/>
  <c r="AG71" i="4"/>
  <c r="AH71" i="4"/>
  <c r="AI71" i="4"/>
  <c r="AF72" i="4"/>
  <c r="AG72" i="4"/>
  <c r="AS72" i="4" s="1"/>
  <c r="AH72" i="4"/>
  <c r="AI72" i="4"/>
  <c r="AF73" i="4"/>
  <c r="AG73" i="4"/>
  <c r="AH73" i="4"/>
  <c r="AI73" i="4"/>
  <c r="AF74" i="4"/>
  <c r="AG74" i="4"/>
  <c r="AS74" i="4" s="1"/>
  <c r="AH74" i="4"/>
  <c r="AI74" i="4"/>
  <c r="AF75" i="4"/>
  <c r="AG75" i="4"/>
  <c r="AH75" i="4"/>
  <c r="AI75" i="4"/>
  <c r="AF76" i="4"/>
  <c r="AG76" i="4"/>
  <c r="AQ76" i="4" s="1"/>
  <c r="AH76" i="4"/>
  <c r="AI76" i="4"/>
  <c r="AF77" i="4"/>
  <c r="AG77" i="4"/>
  <c r="AH77" i="4"/>
  <c r="AI77" i="4"/>
  <c r="AF78" i="4"/>
  <c r="AG78" i="4"/>
  <c r="AS78" i="4" s="1"/>
  <c r="AH78" i="4"/>
  <c r="AI78" i="4"/>
  <c r="AF79" i="4"/>
  <c r="AG79" i="4"/>
  <c r="AH79" i="4"/>
  <c r="AI79" i="4"/>
  <c r="AF80" i="4"/>
  <c r="AG80" i="4"/>
  <c r="AS80" i="4" s="1"/>
  <c r="AH80" i="4"/>
  <c r="AI80" i="4"/>
  <c r="AF81" i="4"/>
  <c r="AG81" i="4"/>
  <c r="AH81" i="4"/>
  <c r="AI81" i="4"/>
  <c r="AG122" i="3"/>
  <c r="AH122" i="3"/>
  <c r="AS122" i="3" s="1"/>
  <c r="AI122" i="3"/>
  <c r="AJ122" i="3"/>
  <c r="AG123" i="3"/>
  <c r="AH123" i="3"/>
  <c r="AI123" i="3"/>
  <c r="AV123" i="3" s="1"/>
  <c r="AJ123" i="3"/>
  <c r="AG124" i="3"/>
  <c r="AH124" i="3"/>
  <c r="AI124" i="3"/>
  <c r="AJ124" i="3"/>
  <c r="AG125" i="3"/>
  <c r="AH125" i="3"/>
  <c r="AI125" i="3"/>
  <c r="AJ125" i="3"/>
  <c r="AG126" i="3"/>
  <c r="AH126" i="3"/>
  <c r="AI126" i="3"/>
  <c r="AJ126" i="3"/>
  <c r="AG127" i="3"/>
  <c r="AH127" i="3"/>
  <c r="AI127" i="3"/>
  <c r="AS127" i="3" s="1"/>
  <c r="AJ127" i="3"/>
  <c r="AG128" i="3"/>
  <c r="AH128" i="3"/>
  <c r="AI128" i="3"/>
  <c r="AJ128" i="3"/>
  <c r="AG129" i="3"/>
  <c r="AH129" i="3"/>
  <c r="AI129" i="3"/>
  <c r="AS129" i="3" s="1"/>
  <c r="AJ129" i="3"/>
  <c r="AG130" i="3"/>
  <c r="AH130" i="3"/>
  <c r="AS130" i="3" s="1"/>
  <c r="AI130" i="3"/>
  <c r="AJ130" i="3"/>
  <c r="AG131" i="3"/>
  <c r="AH131" i="3"/>
  <c r="AI131" i="3"/>
  <c r="AS131" i="3" s="1"/>
  <c r="AJ131" i="3"/>
  <c r="AG132" i="3"/>
  <c r="AH132" i="3"/>
  <c r="AI132" i="3"/>
  <c r="AJ132" i="3"/>
  <c r="AG133" i="3"/>
  <c r="AH133" i="3"/>
  <c r="AI133" i="3"/>
  <c r="AS133" i="3" s="1"/>
  <c r="AJ133" i="3"/>
  <c r="AG134" i="3"/>
  <c r="AH134" i="3"/>
  <c r="AI134" i="3"/>
  <c r="AJ134" i="3"/>
  <c r="AG135" i="3"/>
  <c r="AH135" i="3"/>
  <c r="AI135" i="3"/>
  <c r="AJ135" i="3"/>
  <c r="AG136" i="3"/>
  <c r="AH136" i="3"/>
  <c r="AI136" i="3"/>
  <c r="AJ136" i="3"/>
  <c r="AG137" i="3"/>
  <c r="AH137" i="3"/>
  <c r="AI137" i="3"/>
  <c r="AS137" i="3" s="1"/>
  <c r="AJ137" i="3"/>
  <c r="AG138" i="3"/>
  <c r="AH138" i="3"/>
  <c r="AS138" i="3" s="1"/>
  <c r="AI138" i="3"/>
  <c r="AJ138" i="3"/>
  <c r="AG64" i="3"/>
  <c r="AH64" i="3"/>
  <c r="AI64" i="3"/>
  <c r="AJ64" i="3"/>
  <c r="AG65" i="3"/>
  <c r="AH65" i="3"/>
  <c r="AS65" i="3" s="1"/>
  <c r="AI65" i="3"/>
  <c r="AJ65" i="3"/>
  <c r="AG66" i="3"/>
  <c r="AH66" i="3"/>
  <c r="AI66" i="3"/>
  <c r="AJ66" i="3"/>
  <c r="AG67" i="3"/>
  <c r="AH67" i="3"/>
  <c r="AI67" i="3"/>
  <c r="AJ67" i="3"/>
  <c r="AG68" i="3"/>
  <c r="AH68" i="3"/>
  <c r="AI68" i="3"/>
  <c r="AJ68" i="3"/>
  <c r="AG69" i="3"/>
  <c r="AH69" i="3"/>
  <c r="AI69" i="3"/>
  <c r="AJ69" i="3"/>
  <c r="AG70" i="3"/>
  <c r="AH70" i="3"/>
  <c r="AI70" i="3"/>
  <c r="AS70" i="3" s="1"/>
  <c r="AJ70" i="3"/>
  <c r="AG71" i="3"/>
  <c r="AH71" i="3"/>
  <c r="AI71" i="3"/>
  <c r="AJ71" i="3"/>
  <c r="AG72" i="3"/>
  <c r="AH72" i="3"/>
  <c r="AI72" i="3"/>
  <c r="AV72" i="3" s="1"/>
  <c r="AJ72" i="3"/>
  <c r="AG73" i="3"/>
  <c r="AH73" i="3"/>
  <c r="AS73" i="3" s="1"/>
  <c r="AI73" i="3"/>
  <c r="AJ73" i="3"/>
  <c r="AG74" i="3"/>
  <c r="AH74" i="3"/>
  <c r="AI74" i="3"/>
  <c r="AJ74" i="3"/>
  <c r="AG75" i="3"/>
  <c r="AH75" i="3"/>
  <c r="AI75" i="3"/>
  <c r="AJ75" i="3"/>
  <c r="AG76" i="3"/>
  <c r="AH76" i="3"/>
  <c r="AI76" i="3"/>
  <c r="AS76" i="3" s="1"/>
  <c r="AJ76" i="3"/>
  <c r="AG77" i="3"/>
  <c r="AH77" i="3"/>
  <c r="AI77" i="3"/>
  <c r="AJ77" i="3"/>
  <c r="AG78" i="3"/>
  <c r="AH78" i="3"/>
  <c r="AI78" i="3"/>
  <c r="AV78" i="3" s="1"/>
  <c r="AJ78" i="3"/>
  <c r="AG79" i="3"/>
  <c r="AH79" i="3"/>
  <c r="AI79" i="3"/>
  <c r="AJ79" i="3"/>
  <c r="AG80" i="3"/>
  <c r="AH80" i="3"/>
  <c r="AI80" i="3"/>
  <c r="AV80" i="3" s="1"/>
  <c r="AJ80" i="3"/>
  <c r="BE39" i="8"/>
  <c r="BD39" i="8"/>
  <c r="BC39" i="8"/>
  <c r="BE38" i="8"/>
  <c r="BD38" i="8"/>
  <c r="BC38" i="8"/>
  <c r="BE37" i="8"/>
  <c r="BD37" i="8"/>
  <c r="BC37" i="8"/>
  <c r="BE36" i="8"/>
  <c r="BD36" i="8"/>
  <c r="BC36" i="8"/>
  <c r="BE35" i="8"/>
  <c r="BD35" i="8"/>
  <c r="BC35" i="8"/>
  <c r="BE34" i="8"/>
  <c r="BD34" i="8"/>
  <c r="BC34" i="8"/>
  <c r="BE33" i="8"/>
  <c r="BD33" i="8"/>
  <c r="BC33" i="8"/>
  <c r="BE32" i="8"/>
  <c r="BD32" i="8"/>
  <c r="BC32" i="8"/>
  <c r="BE31" i="8"/>
  <c r="BD31" i="8"/>
  <c r="BC31" i="8"/>
  <c r="BE30" i="8"/>
  <c r="BD30" i="8"/>
  <c r="BC30" i="8"/>
  <c r="BE29" i="8"/>
  <c r="BD29" i="8"/>
  <c r="BC29" i="8"/>
  <c r="BA39" i="8"/>
  <c r="AZ39" i="8"/>
  <c r="AY39" i="8"/>
  <c r="BA38" i="8"/>
  <c r="AZ38" i="8"/>
  <c r="AY38" i="8"/>
  <c r="BA37" i="8"/>
  <c r="AZ37" i="8"/>
  <c r="AY37" i="8"/>
  <c r="BA36" i="8"/>
  <c r="AZ36" i="8"/>
  <c r="AY36" i="8"/>
  <c r="BA35" i="8"/>
  <c r="AZ35" i="8"/>
  <c r="AY35" i="8"/>
  <c r="BA34" i="8"/>
  <c r="AZ34" i="8"/>
  <c r="AY34" i="8"/>
  <c r="BA33" i="8"/>
  <c r="AZ33" i="8"/>
  <c r="AY33" i="8"/>
  <c r="BA32" i="8"/>
  <c r="AZ32" i="8"/>
  <c r="AY32" i="8"/>
  <c r="BA31" i="8"/>
  <c r="AZ31" i="8"/>
  <c r="AY31" i="8"/>
  <c r="BA30" i="8"/>
  <c r="AZ30" i="8"/>
  <c r="AY30" i="8"/>
  <c r="BA29" i="8"/>
  <c r="AZ29" i="8"/>
  <c r="AY29" i="8"/>
  <c r="AW39" i="8"/>
  <c r="AV39" i="8"/>
  <c r="AU39" i="8"/>
  <c r="AW38" i="8"/>
  <c r="AV38" i="8"/>
  <c r="AU38" i="8"/>
  <c r="AW37" i="8"/>
  <c r="AV37" i="8"/>
  <c r="AU37" i="8"/>
  <c r="AW36" i="8"/>
  <c r="AV36" i="8"/>
  <c r="AU36" i="8"/>
  <c r="AW35" i="8"/>
  <c r="AV35" i="8"/>
  <c r="AU35" i="8"/>
  <c r="AW34" i="8"/>
  <c r="AV34" i="8"/>
  <c r="AU34" i="8"/>
  <c r="AW33" i="8"/>
  <c r="AV33" i="8"/>
  <c r="AU33" i="8"/>
  <c r="AW32" i="8"/>
  <c r="AV32" i="8"/>
  <c r="AU32" i="8"/>
  <c r="AW31" i="8"/>
  <c r="AV31" i="8"/>
  <c r="AU31" i="8"/>
  <c r="AW30" i="8"/>
  <c r="AV30" i="8"/>
  <c r="AU30" i="8"/>
  <c r="AW29" i="8"/>
  <c r="AV29" i="8"/>
  <c r="AU29" i="8"/>
  <c r="AS39" i="8"/>
  <c r="AR39" i="8"/>
  <c r="AQ39" i="8"/>
  <c r="AS38" i="8"/>
  <c r="AR38" i="8"/>
  <c r="AQ38" i="8"/>
  <c r="AS37" i="8"/>
  <c r="AR37" i="8"/>
  <c r="AQ37" i="8"/>
  <c r="AS36" i="8"/>
  <c r="AR36" i="8"/>
  <c r="AQ36" i="8"/>
  <c r="AS35" i="8"/>
  <c r="AR35" i="8"/>
  <c r="AQ35" i="8"/>
  <c r="AS34" i="8"/>
  <c r="AR34" i="8"/>
  <c r="AQ34" i="8"/>
  <c r="AS33" i="8"/>
  <c r="AR33" i="8"/>
  <c r="AQ33" i="8"/>
  <c r="AS32" i="8"/>
  <c r="AR32" i="8"/>
  <c r="AQ32" i="8"/>
  <c r="AS31" i="8"/>
  <c r="AR31" i="8"/>
  <c r="AQ31" i="8"/>
  <c r="AS30" i="8"/>
  <c r="AR30" i="8"/>
  <c r="AQ30" i="8"/>
  <c r="AS29" i="8"/>
  <c r="AR29" i="8"/>
  <c r="AQ29" i="8"/>
  <c r="AO39" i="8"/>
  <c r="AN39" i="8"/>
  <c r="AM39" i="8"/>
  <c r="AO38" i="8"/>
  <c r="AN38" i="8"/>
  <c r="AM38" i="8"/>
  <c r="AO37" i="8"/>
  <c r="AN37" i="8"/>
  <c r="AM37" i="8"/>
  <c r="AO36" i="8"/>
  <c r="AN36" i="8"/>
  <c r="AM36" i="8"/>
  <c r="AO35" i="8"/>
  <c r="AN35" i="8"/>
  <c r="AM35" i="8"/>
  <c r="AO34" i="8"/>
  <c r="AN34" i="8"/>
  <c r="AM34" i="8"/>
  <c r="AO33" i="8"/>
  <c r="AN33" i="8"/>
  <c r="AM33" i="8"/>
  <c r="AO32" i="8"/>
  <c r="AN32" i="8"/>
  <c r="AM32" i="8"/>
  <c r="AO31" i="8"/>
  <c r="AN31" i="8"/>
  <c r="AM31" i="8"/>
  <c r="AO30" i="8"/>
  <c r="AN30" i="8"/>
  <c r="AM30" i="8"/>
  <c r="AO29" i="8"/>
  <c r="AN29" i="8"/>
  <c r="AM29" i="8"/>
  <c r="AK39" i="8"/>
  <c r="AJ39" i="8"/>
  <c r="AI39" i="8"/>
  <c r="AK38" i="8"/>
  <c r="AJ38" i="8"/>
  <c r="AI38" i="8"/>
  <c r="AK37" i="8"/>
  <c r="AJ37" i="8"/>
  <c r="AI37" i="8"/>
  <c r="AK36" i="8"/>
  <c r="AJ36" i="8"/>
  <c r="AI36" i="8"/>
  <c r="AK35" i="8"/>
  <c r="AJ35" i="8"/>
  <c r="AI35" i="8"/>
  <c r="AK34" i="8"/>
  <c r="AJ34" i="8"/>
  <c r="AI34" i="8"/>
  <c r="AK33" i="8"/>
  <c r="AJ33" i="8"/>
  <c r="AI33" i="8"/>
  <c r="AK32" i="8"/>
  <c r="AJ32" i="8"/>
  <c r="AI32" i="8"/>
  <c r="AK31" i="8"/>
  <c r="AJ31" i="8"/>
  <c r="AI31" i="8"/>
  <c r="AK30" i="8"/>
  <c r="AJ30" i="8"/>
  <c r="AI30" i="8"/>
  <c r="AK29" i="8"/>
  <c r="AJ29" i="8"/>
  <c r="AI29" i="8"/>
  <c r="AE30" i="8"/>
  <c r="AF30" i="8"/>
  <c r="AG30" i="8"/>
  <c r="AE31" i="8"/>
  <c r="AF31" i="8"/>
  <c r="AG31" i="8"/>
  <c r="AE32" i="8"/>
  <c r="AF32" i="8"/>
  <c r="AG32" i="8"/>
  <c r="AE33" i="8"/>
  <c r="AF33" i="8"/>
  <c r="AG33" i="8"/>
  <c r="AE34" i="8"/>
  <c r="AF34" i="8"/>
  <c r="AG34" i="8"/>
  <c r="AE35" i="8"/>
  <c r="AF35" i="8"/>
  <c r="AG35" i="8"/>
  <c r="AE36" i="8"/>
  <c r="AF36" i="8"/>
  <c r="AG36" i="8"/>
  <c r="AE37" i="8"/>
  <c r="AF37" i="8"/>
  <c r="AG37" i="8"/>
  <c r="AE38" i="8"/>
  <c r="AF38" i="8"/>
  <c r="AG38" i="8"/>
  <c r="AE39" i="8"/>
  <c r="AF39" i="8"/>
  <c r="AG39" i="8"/>
  <c r="AF29" i="8"/>
  <c r="AG29" i="8"/>
  <c r="AE29" i="8"/>
  <c r="BE27" i="8"/>
  <c r="BD27" i="8"/>
  <c r="BC27" i="8"/>
  <c r="BE26" i="8"/>
  <c r="BD26" i="8"/>
  <c r="BC26" i="8"/>
  <c r="BE25" i="8"/>
  <c r="BD25" i="8"/>
  <c r="BC25" i="8"/>
  <c r="BE24" i="8"/>
  <c r="BD24" i="8"/>
  <c r="BC24" i="8"/>
  <c r="BE23" i="8"/>
  <c r="BD23" i="8"/>
  <c r="BC23" i="8"/>
  <c r="BE22" i="8"/>
  <c r="BD22" i="8"/>
  <c r="BC22" i="8"/>
  <c r="BE21" i="8"/>
  <c r="BD21" i="8"/>
  <c r="BC21" i="8"/>
  <c r="BE20" i="8"/>
  <c r="BD20" i="8"/>
  <c r="BC20" i="8"/>
  <c r="BE19" i="8"/>
  <c r="BD19" i="8"/>
  <c r="BC19" i="8"/>
  <c r="BE18" i="8"/>
  <c r="BD18" i="8"/>
  <c r="BC18" i="8"/>
  <c r="BE17" i="8"/>
  <c r="BD17" i="8"/>
  <c r="BC17" i="8"/>
  <c r="BA27" i="8"/>
  <c r="AZ27" i="8"/>
  <c r="AY27" i="8"/>
  <c r="BA26" i="8"/>
  <c r="AZ26" i="8"/>
  <c r="AY26" i="8"/>
  <c r="BA25" i="8"/>
  <c r="AZ25" i="8"/>
  <c r="AY25" i="8"/>
  <c r="BA24" i="8"/>
  <c r="AZ24" i="8"/>
  <c r="AY24" i="8"/>
  <c r="BA23" i="8"/>
  <c r="AZ23" i="8"/>
  <c r="AY23" i="8"/>
  <c r="BA22" i="8"/>
  <c r="AZ22" i="8"/>
  <c r="AY22" i="8"/>
  <c r="BA21" i="8"/>
  <c r="AZ21" i="8"/>
  <c r="AY21" i="8"/>
  <c r="BA20" i="8"/>
  <c r="AZ20" i="8"/>
  <c r="AY20" i="8"/>
  <c r="BA19" i="8"/>
  <c r="AZ19" i="8"/>
  <c r="AY19" i="8"/>
  <c r="BA18" i="8"/>
  <c r="AZ18" i="8"/>
  <c r="AY18" i="8"/>
  <c r="BA17" i="8"/>
  <c r="AZ17" i="8"/>
  <c r="AY17" i="8"/>
  <c r="AW27" i="8"/>
  <c r="AV27" i="8"/>
  <c r="AU27" i="8"/>
  <c r="AW26" i="8"/>
  <c r="AV26" i="8"/>
  <c r="AU26" i="8"/>
  <c r="AW25" i="8"/>
  <c r="AV25" i="8"/>
  <c r="AU25" i="8"/>
  <c r="AW24" i="8"/>
  <c r="AV24" i="8"/>
  <c r="AU24" i="8"/>
  <c r="AW23" i="8"/>
  <c r="AV23" i="8"/>
  <c r="AU23" i="8"/>
  <c r="AW22" i="8"/>
  <c r="AV22" i="8"/>
  <c r="AU22" i="8"/>
  <c r="AW21" i="8"/>
  <c r="AV21" i="8"/>
  <c r="AU21" i="8"/>
  <c r="AW20" i="8"/>
  <c r="AV20" i="8"/>
  <c r="AU20" i="8"/>
  <c r="AW19" i="8"/>
  <c r="AV19" i="8"/>
  <c r="AU19" i="8"/>
  <c r="AW18" i="8"/>
  <c r="AV18" i="8"/>
  <c r="AU18" i="8"/>
  <c r="AW17" i="8"/>
  <c r="AV17" i="8"/>
  <c r="AU17" i="8"/>
  <c r="AS27" i="8"/>
  <c r="AR27" i="8"/>
  <c r="AQ27" i="8"/>
  <c r="AS26" i="8"/>
  <c r="AR26" i="8"/>
  <c r="AQ26" i="8"/>
  <c r="AS25" i="8"/>
  <c r="AR25" i="8"/>
  <c r="AQ25" i="8"/>
  <c r="AS24" i="8"/>
  <c r="AR24" i="8"/>
  <c r="AQ24" i="8"/>
  <c r="AS23" i="8"/>
  <c r="AR23" i="8"/>
  <c r="AQ23" i="8"/>
  <c r="AS22" i="8"/>
  <c r="AR22" i="8"/>
  <c r="AQ22" i="8"/>
  <c r="AS21" i="8"/>
  <c r="AR21" i="8"/>
  <c r="AQ21" i="8"/>
  <c r="AS20" i="8"/>
  <c r="AR20" i="8"/>
  <c r="AQ20" i="8"/>
  <c r="AS19" i="8"/>
  <c r="AR19" i="8"/>
  <c r="AQ19" i="8"/>
  <c r="AS18" i="8"/>
  <c r="AR18" i="8"/>
  <c r="AQ18" i="8"/>
  <c r="AS17" i="8"/>
  <c r="AR17" i="8"/>
  <c r="AQ17" i="8"/>
  <c r="AO27" i="8"/>
  <c r="AN27" i="8"/>
  <c r="AM27" i="8"/>
  <c r="AO26" i="8"/>
  <c r="AN26" i="8"/>
  <c r="AM26" i="8"/>
  <c r="AO25" i="8"/>
  <c r="AN25" i="8"/>
  <c r="AM25" i="8"/>
  <c r="AO24" i="8"/>
  <c r="AN24" i="8"/>
  <c r="AM24" i="8"/>
  <c r="AO23" i="8"/>
  <c r="AN23" i="8"/>
  <c r="AM23" i="8"/>
  <c r="AO22" i="8"/>
  <c r="AN22" i="8"/>
  <c r="AM22" i="8"/>
  <c r="AO21" i="8"/>
  <c r="AN21" i="8"/>
  <c r="AM21" i="8"/>
  <c r="AO20" i="8"/>
  <c r="AN20" i="8"/>
  <c r="AM20" i="8"/>
  <c r="AO19" i="8"/>
  <c r="AN19" i="8"/>
  <c r="AM19" i="8"/>
  <c r="AO18" i="8"/>
  <c r="AN18" i="8"/>
  <c r="AM18" i="8"/>
  <c r="AO17" i="8"/>
  <c r="AN17" i="8"/>
  <c r="AM17" i="8"/>
  <c r="AK27" i="8"/>
  <c r="AJ27" i="8"/>
  <c r="AI27" i="8"/>
  <c r="AK26" i="8"/>
  <c r="AJ26" i="8"/>
  <c r="AI26" i="8"/>
  <c r="AK25" i="8"/>
  <c r="AJ25" i="8"/>
  <c r="AI25" i="8"/>
  <c r="AK24" i="8"/>
  <c r="AJ24" i="8"/>
  <c r="AI24" i="8"/>
  <c r="AK23" i="8"/>
  <c r="AJ23" i="8"/>
  <c r="AI23" i="8"/>
  <c r="AK22" i="8"/>
  <c r="AJ22" i="8"/>
  <c r="AI22" i="8"/>
  <c r="AK21" i="8"/>
  <c r="AJ21" i="8"/>
  <c r="AI21" i="8"/>
  <c r="AK20" i="8"/>
  <c r="AJ20" i="8"/>
  <c r="AI20" i="8"/>
  <c r="AK19" i="8"/>
  <c r="AJ19" i="8"/>
  <c r="AI19" i="8"/>
  <c r="AK18" i="8"/>
  <c r="AJ18" i="8"/>
  <c r="AI18" i="8"/>
  <c r="AK17" i="8"/>
  <c r="AJ17" i="8"/>
  <c r="AI17" i="8"/>
  <c r="AE27" i="8"/>
  <c r="AF27" i="8"/>
  <c r="AG27" i="8"/>
  <c r="AE18" i="8"/>
  <c r="AF18" i="8"/>
  <c r="AG18" i="8"/>
  <c r="AE19" i="8"/>
  <c r="AF19" i="8"/>
  <c r="AG19" i="8"/>
  <c r="AE20" i="8"/>
  <c r="AF20" i="8"/>
  <c r="AG20" i="8"/>
  <c r="AE21" i="8"/>
  <c r="AF21" i="8"/>
  <c r="AG21" i="8"/>
  <c r="AE22" i="8"/>
  <c r="AF22" i="8"/>
  <c r="AG22" i="8"/>
  <c r="AE23" i="8"/>
  <c r="AF23" i="8"/>
  <c r="AG23" i="8"/>
  <c r="AE24" i="8"/>
  <c r="AF24" i="8"/>
  <c r="AG24" i="8"/>
  <c r="AE25" i="8"/>
  <c r="AF25" i="8"/>
  <c r="AG25" i="8"/>
  <c r="AE26" i="8"/>
  <c r="AF26" i="8"/>
  <c r="AG26" i="8"/>
  <c r="AF17" i="8"/>
  <c r="AG17" i="8"/>
  <c r="AE17" i="8"/>
  <c r="BE12" i="8"/>
  <c r="AW10" i="8"/>
  <c r="BE72" i="7"/>
  <c r="BD72" i="7"/>
  <c r="BC72" i="7"/>
  <c r="BE71" i="7"/>
  <c r="BD71" i="7"/>
  <c r="BC71" i="7"/>
  <c r="BE70" i="7"/>
  <c r="BD70" i="7"/>
  <c r="BC70" i="7"/>
  <c r="BE69" i="7"/>
  <c r="BD69" i="7"/>
  <c r="BC69" i="7"/>
  <c r="BE68" i="7"/>
  <c r="BD68" i="7"/>
  <c r="BC68" i="7"/>
  <c r="BE67" i="7"/>
  <c r="BD67" i="7"/>
  <c r="BC67" i="7"/>
  <c r="BE66" i="7"/>
  <c r="BD66" i="7"/>
  <c r="BC66" i="7"/>
  <c r="BE65" i="7"/>
  <c r="BD65" i="7"/>
  <c r="BC65" i="7"/>
  <c r="BE64" i="7"/>
  <c r="BD64" i="7"/>
  <c r="BC64" i="7"/>
  <c r="BE63" i="7"/>
  <c r="BD63" i="7"/>
  <c r="BC63" i="7"/>
  <c r="BE62" i="7"/>
  <c r="BD62" i="7"/>
  <c r="BC62" i="7"/>
  <c r="BE61" i="7"/>
  <c r="BD61" i="7"/>
  <c r="BC61" i="7"/>
  <c r="BE60" i="7"/>
  <c r="BD60" i="7"/>
  <c r="BC60" i="7"/>
  <c r="BE59" i="7"/>
  <c r="BD59" i="7"/>
  <c r="BC59" i="7"/>
  <c r="BE58" i="7"/>
  <c r="BD58" i="7"/>
  <c r="BC58" i="7"/>
  <c r="BE57" i="7"/>
  <c r="BD57" i="7"/>
  <c r="BC57" i="7"/>
  <c r="BE56" i="7"/>
  <c r="BD56" i="7"/>
  <c r="BC56" i="7"/>
  <c r="BE55" i="7"/>
  <c r="BD55" i="7"/>
  <c r="BC55" i="7"/>
  <c r="BE54" i="7"/>
  <c r="BD54" i="7"/>
  <c r="BC54" i="7"/>
  <c r="BE53" i="7"/>
  <c r="BD53" i="7"/>
  <c r="BC53" i="7"/>
  <c r="BE52" i="7"/>
  <c r="BD52" i="7"/>
  <c r="BC52" i="7"/>
  <c r="BE51" i="7"/>
  <c r="BD51" i="7"/>
  <c r="BC51" i="7"/>
  <c r="BA72" i="7"/>
  <c r="AZ72" i="7"/>
  <c r="AY72" i="7"/>
  <c r="BA71" i="7"/>
  <c r="AZ71" i="7"/>
  <c r="AY71" i="7"/>
  <c r="BA70" i="7"/>
  <c r="AZ70" i="7"/>
  <c r="AY70" i="7"/>
  <c r="BA69" i="7"/>
  <c r="AZ69" i="7"/>
  <c r="AY69" i="7"/>
  <c r="BA68" i="7"/>
  <c r="AZ68" i="7"/>
  <c r="AY68" i="7"/>
  <c r="BA67" i="7"/>
  <c r="AZ67" i="7"/>
  <c r="AY67" i="7"/>
  <c r="BA66" i="7"/>
  <c r="AZ66" i="7"/>
  <c r="AY66" i="7"/>
  <c r="BA65" i="7"/>
  <c r="AZ65" i="7"/>
  <c r="AY65" i="7"/>
  <c r="BA64" i="7"/>
  <c r="AZ64" i="7"/>
  <c r="AY64" i="7"/>
  <c r="BA63" i="7"/>
  <c r="AZ63" i="7"/>
  <c r="AY63" i="7"/>
  <c r="BA62" i="7"/>
  <c r="AZ62" i="7"/>
  <c r="AY62" i="7"/>
  <c r="BA61" i="7"/>
  <c r="AZ61" i="7"/>
  <c r="AY61" i="7"/>
  <c r="BA60" i="7"/>
  <c r="AZ60" i="7"/>
  <c r="AY60" i="7"/>
  <c r="BA59" i="7"/>
  <c r="AZ59" i="7"/>
  <c r="AY59" i="7"/>
  <c r="BA58" i="7"/>
  <c r="AZ58" i="7"/>
  <c r="AY58" i="7"/>
  <c r="BA57" i="7"/>
  <c r="AZ57" i="7"/>
  <c r="AY57" i="7"/>
  <c r="BA56" i="7"/>
  <c r="AZ56" i="7"/>
  <c r="AY56" i="7"/>
  <c r="BA55" i="7"/>
  <c r="AZ55" i="7"/>
  <c r="AY55" i="7"/>
  <c r="BA54" i="7"/>
  <c r="AZ54" i="7"/>
  <c r="AY54" i="7"/>
  <c r="BA53" i="7"/>
  <c r="AZ53" i="7"/>
  <c r="AY53" i="7"/>
  <c r="BA52" i="7"/>
  <c r="AZ52" i="7"/>
  <c r="AY52" i="7"/>
  <c r="BA51" i="7"/>
  <c r="AZ51" i="7"/>
  <c r="AY51" i="7"/>
  <c r="AW72" i="7"/>
  <c r="AV72" i="7"/>
  <c r="AU72" i="7"/>
  <c r="AW71" i="7"/>
  <c r="AV71" i="7"/>
  <c r="AU71" i="7"/>
  <c r="AW70" i="7"/>
  <c r="AV70" i="7"/>
  <c r="AU70" i="7"/>
  <c r="AW69" i="7"/>
  <c r="AV69" i="7"/>
  <c r="AU69" i="7"/>
  <c r="AW68" i="7"/>
  <c r="AV68" i="7"/>
  <c r="AU68" i="7"/>
  <c r="AW67" i="7"/>
  <c r="AV67" i="7"/>
  <c r="AU67" i="7"/>
  <c r="AW66" i="7"/>
  <c r="AV66" i="7"/>
  <c r="AU66" i="7"/>
  <c r="AW65" i="7"/>
  <c r="AV65" i="7"/>
  <c r="AU65" i="7"/>
  <c r="AW64" i="7"/>
  <c r="AV64" i="7"/>
  <c r="AU64" i="7"/>
  <c r="AW63" i="7"/>
  <c r="AV63" i="7"/>
  <c r="AU63" i="7"/>
  <c r="AW62" i="7"/>
  <c r="AV62" i="7"/>
  <c r="AU62" i="7"/>
  <c r="AW61" i="7"/>
  <c r="AV61" i="7"/>
  <c r="AU61" i="7"/>
  <c r="AW60" i="7"/>
  <c r="AV60" i="7"/>
  <c r="AU60" i="7"/>
  <c r="AW59" i="7"/>
  <c r="AV59" i="7"/>
  <c r="AU59" i="7"/>
  <c r="AW58" i="7"/>
  <c r="AV58" i="7"/>
  <c r="AU58" i="7"/>
  <c r="AW57" i="7"/>
  <c r="AV57" i="7"/>
  <c r="AU57" i="7"/>
  <c r="AW56" i="7"/>
  <c r="AV56" i="7"/>
  <c r="AU56" i="7"/>
  <c r="AW55" i="7"/>
  <c r="AV55" i="7"/>
  <c r="AU55" i="7"/>
  <c r="AW54" i="7"/>
  <c r="AV54" i="7"/>
  <c r="AU54" i="7"/>
  <c r="AW53" i="7"/>
  <c r="AV53" i="7"/>
  <c r="AU53" i="7"/>
  <c r="AW52" i="7"/>
  <c r="AV52" i="7"/>
  <c r="AU52" i="7"/>
  <c r="AW51" i="7"/>
  <c r="AV51" i="7"/>
  <c r="AU51" i="7"/>
  <c r="AS72" i="7"/>
  <c r="AR72" i="7"/>
  <c r="AQ72" i="7"/>
  <c r="AS71" i="7"/>
  <c r="AR71" i="7"/>
  <c r="AQ71" i="7"/>
  <c r="AS70" i="7"/>
  <c r="AR70" i="7"/>
  <c r="AQ70" i="7"/>
  <c r="AS69" i="7"/>
  <c r="AR69" i="7"/>
  <c r="AQ69" i="7"/>
  <c r="AS68" i="7"/>
  <c r="AR68" i="7"/>
  <c r="AQ68" i="7"/>
  <c r="AS67" i="7"/>
  <c r="AR67" i="7"/>
  <c r="AQ67" i="7"/>
  <c r="AS66" i="7"/>
  <c r="AR66" i="7"/>
  <c r="AQ66" i="7"/>
  <c r="AS65" i="7"/>
  <c r="AR65" i="7"/>
  <c r="AQ65" i="7"/>
  <c r="AS64" i="7"/>
  <c r="AR64" i="7"/>
  <c r="AQ64" i="7"/>
  <c r="AS63" i="7"/>
  <c r="AR63" i="7"/>
  <c r="AQ63" i="7"/>
  <c r="AS62" i="7"/>
  <c r="AR62" i="7"/>
  <c r="AQ62" i="7"/>
  <c r="AS61" i="7"/>
  <c r="AR61" i="7"/>
  <c r="AQ61" i="7"/>
  <c r="AS60" i="7"/>
  <c r="AR60" i="7"/>
  <c r="AQ60" i="7"/>
  <c r="AS59" i="7"/>
  <c r="AR59" i="7"/>
  <c r="AQ59" i="7"/>
  <c r="AS58" i="7"/>
  <c r="AR58" i="7"/>
  <c r="AQ58" i="7"/>
  <c r="AS57" i="7"/>
  <c r="AR57" i="7"/>
  <c r="AQ57" i="7"/>
  <c r="AS56" i="7"/>
  <c r="AR56" i="7"/>
  <c r="AQ56" i="7"/>
  <c r="AS55" i="7"/>
  <c r="AR55" i="7"/>
  <c r="AQ55" i="7"/>
  <c r="AS54" i="7"/>
  <c r="AR54" i="7"/>
  <c r="AQ54" i="7"/>
  <c r="AS53" i="7"/>
  <c r="AR53" i="7"/>
  <c r="AQ53" i="7"/>
  <c r="AS52" i="7"/>
  <c r="AR52" i="7"/>
  <c r="AQ52" i="7"/>
  <c r="AS51" i="7"/>
  <c r="AR51" i="7"/>
  <c r="AQ51" i="7"/>
  <c r="AO72" i="7"/>
  <c r="AN72" i="7"/>
  <c r="AM72" i="7"/>
  <c r="AO71" i="7"/>
  <c r="AN71" i="7"/>
  <c r="AM71" i="7"/>
  <c r="AO70" i="7"/>
  <c r="AN70" i="7"/>
  <c r="AM70" i="7"/>
  <c r="AO69" i="7"/>
  <c r="AN69" i="7"/>
  <c r="AM69" i="7"/>
  <c r="AO68" i="7"/>
  <c r="AN68" i="7"/>
  <c r="AM68" i="7"/>
  <c r="AO67" i="7"/>
  <c r="AN67" i="7"/>
  <c r="AM67" i="7"/>
  <c r="AO66" i="7"/>
  <c r="AN66" i="7"/>
  <c r="AM66" i="7"/>
  <c r="AO65" i="7"/>
  <c r="AN65" i="7"/>
  <c r="AM65" i="7"/>
  <c r="AO64" i="7"/>
  <c r="AN64" i="7"/>
  <c r="AM64" i="7"/>
  <c r="AO63" i="7"/>
  <c r="AN63" i="7"/>
  <c r="AM63" i="7"/>
  <c r="AO62" i="7"/>
  <c r="AN62" i="7"/>
  <c r="AM62" i="7"/>
  <c r="AO61" i="7"/>
  <c r="AN61" i="7"/>
  <c r="AM61" i="7"/>
  <c r="AO60" i="7"/>
  <c r="AN60" i="7"/>
  <c r="AM60" i="7"/>
  <c r="AO59" i="7"/>
  <c r="AN59" i="7"/>
  <c r="AM59" i="7"/>
  <c r="AO58" i="7"/>
  <c r="AN58" i="7"/>
  <c r="AM58" i="7"/>
  <c r="AO57" i="7"/>
  <c r="AN57" i="7"/>
  <c r="AM57" i="7"/>
  <c r="AO56" i="7"/>
  <c r="AN56" i="7"/>
  <c r="AM56" i="7"/>
  <c r="AO55" i="7"/>
  <c r="AN55" i="7"/>
  <c r="AM55" i="7"/>
  <c r="AO54" i="7"/>
  <c r="AN54" i="7"/>
  <c r="AM54" i="7"/>
  <c r="AO53" i="7"/>
  <c r="AN53" i="7"/>
  <c r="AM53" i="7"/>
  <c r="AO52" i="7"/>
  <c r="AN52" i="7"/>
  <c r="AM52" i="7"/>
  <c r="AO51" i="7"/>
  <c r="AN51" i="7"/>
  <c r="AM51" i="7"/>
  <c r="AK72" i="7"/>
  <c r="AJ72" i="7"/>
  <c r="AI72" i="7"/>
  <c r="AK71" i="7"/>
  <c r="AJ71" i="7"/>
  <c r="AI71" i="7"/>
  <c r="AK70" i="7"/>
  <c r="AJ70" i="7"/>
  <c r="AI70" i="7"/>
  <c r="AK69" i="7"/>
  <c r="AJ69" i="7"/>
  <c r="AI69" i="7"/>
  <c r="AK68" i="7"/>
  <c r="AJ68" i="7"/>
  <c r="AI68" i="7"/>
  <c r="AK67" i="7"/>
  <c r="AJ67" i="7"/>
  <c r="AI67" i="7"/>
  <c r="AK66" i="7"/>
  <c r="AJ66" i="7"/>
  <c r="AI66" i="7"/>
  <c r="AK65" i="7"/>
  <c r="AJ65" i="7"/>
  <c r="AI65" i="7"/>
  <c r="AK64" i="7"/>
  <c r="AJ64" i="7"/>
  <c r="AI64" i="7"/>
  <c r="AK63" i="7"/>
  <c r="AJ63" i="7"/>
  <c r="AI63" i="7"/>
  <c r="AK62" i="7"/>
  <c r="AJ62" i="7"/>
  <c r="AI62" i="7"/>
  <c r="AK61" i="7"/>
  <c r="AJ61" i="7"/>
  <c r="AI61" i="7"/>
  <c r="AK60" i="7"/>
  <c r="AJ60" i="7"/>
  <c r="AI60" i="7"/>
  <c r="AK59" i="7"/>
  <c r="AJ59" i="7"/>
  <c r="AI59" i="7"/>
  <c r="AK58" i="7"/>
  <c r="AJ58" i="7"/>
  <c r="AI58" i="7"/>
  <c r="AK57" i="7"/>
  <c r="AJ57" i="7"/>
  <c r="AI57" i="7"/>
  <c r="AK56" i="7"/>
  <c r="AJ56" i="7"/>
  <c r="AI56" i="7"/>
  <c r="AK55" i="7"/>
  <c r="AJ55" i="7"/>
  <c r="AI55" i="7"/>
  <c r="AK54" i="7"/>
  <c r="AJ54" i="7"/>
  <c r="AI54" i="7"/>
  <c r="AK53" i="7"/>
  <c r="AJ53" i="7"/>
  <c r="AI53" i="7"/>
  <c r="AK52" i="7"/>
  <c r="AJ52" i="7"/>
  <c r="AI52" i="7"/>
  <c r="AK51" i="7"/>
  <c r="AJ51" i="7"/>
  <c r="AI51" i="7"/>
  <c r="AE52" i="7"/>
  <c r="AF52" i="7"/>
  <c r="AG52" i="7"/>
  <c r="AE53" i="7"/>
  <c r="AF53" i="7"/>
  <c r="AG53" i="7"/>
  <c r="AE54" i="7"/>
  <c r="AF54" i="7"/>
  <c r="AG54" i="7"/>
  <c r="AE55" i="7"/>
  <c r="AF55" i="7"/>
  <c r="AG55" i="7"/>
  <c r="AE56" i="7"/>
  <c r="AF56" i="7"/>
  <c r="AG56" i="7"/>
  <c r="AE57" i="7"/>
  <c r="AF57" i="7"/>
  <c r="AG57" i="7"/>
  <c r="AE58" i="7"/>
  <c r="AF58" i="7"/>
  <c r="AG58" i="7"/>
  <c r="AE59" i="7"/>
  <c r="AF59" i="7"/>
  <c r="AG59" i="7"/>
  <c r="AE60" i="7"/>
  <c r="AF60" i="7"/>
  <c r="AG60" i="7"/>
  <c r="AE61" i="7"/>
  <c r="AF61" i="7"/>
  <c r="AG61" i="7"/>
  <c r="AE62" i="7"/>
  <c r="AF62" i="7"/>
  <c r="AG62" i="7"/>
  <c r="AE63" i="7"/>
  <c r="AF63" i="7"/>
  <c r="AG63" i="7"/>
  <c r="AE64" i="7"/>
  <c r="AF64" i="7"/>
  <c r="AG64" i="7"/>
  <c r="AE65" i="7"/>
  <c r="AF65" i="7"/>
  <c r="AG65" i="7"/>
  <c r="AE66" i="7"/>
  <c r="AF66" i="7"/>
  <c r="AG66" i="7"/>
  <c r="AE67" i="7"/>
  <c r="AF67" i="7"/>
  <c r="AG67" i="7"/>
  <c r="AE68" i="7"/>
  <c r="AF68" i="7"/>
  <c r="AG68" i="7"/>
  <c r="AE69" i="7"/>
  <c r="AF69" i="7"/>
  <c r="AG69" i="7"/>
  <c r="AE70" i="7"/>
  <c r="AF70" i="7"/>
  <c r="AG70" i="7"/>
  <c r="AE71" i="7"/>
  <c r="AF71" i="7"/>
  <c r="AG71" i="7"/>
  <c r="AE72" i="7"/>
  <c r="AF72" i="7"/>
  <c r="AG72" i="7"/>
  <c r="AF51" i="7"/>
  <c r="AG51" i="7"/>
  <c r="AE51" i="7"/>
  <c r="BE49" i="7"/>
  <c r="BD49" i="7"/>
  <c r="BE48" i="7"/>
  <c r="BD48" i="7"/>
  <c r="BC48" i="7"/>
  <c r="BE47" i="7"/>
  <c r="BD47" i="7"/>
  <c r="BC47" i="7"/>
  <c r="BE46" i="7"/>
  <c r="BD46" i="7"/>
  <c r="BC46" i="7"/>
  <c r="BE45" i="7"/>
  <c r="BD45" i="7"/>
  <c r="BC45" i="7"/>
  <c r="BE44" i="7"/>
  <c r="BD44" i="7"/>
  <c r="BC44" i="7"/>
  <c r="BE43" i="7"/>
  <c r="BD43" i="7"/>
  <c r="BC43" i="7"/>
  <c r="BE42" i="7"/>
  <c r="BD42" i="7"/>
  <c r="BC42" i="7"/>
  <c r="BE41" i="7"/>
  <c r="BD41" i="7"/>
  <c r="BC41" i="7"/>
  <c r="BE40" i="7"/>
  <c r="BD40" i="7"/>
  <c r="BC40" i="7"/>
  <c r="BE39" i="7"/>
  <c r="BD39" i="7"/>
  <c r="BC39" i="7"/>
  <c r="BE38" i="7"/>
  <c r="BD38" i="7"/>
  <c r="BC38" i="7"/>
  <c r="BE37" i="7"/>
  <c r="BD37" i="7"/>
  <c r="BC37" i="7"/>
  <c r="BE36" i="7"/>
  <c r="BD36" i="7"/>
  <c r="BC36" i="7"/>
  <c r="BE35" i="7"/>
  <c r="BD35" i="7"/>
  <c r="BC35" i="7"/>
  <c r="BE34" i="7"/>
  <c r="BD34" i="7"/>
  <c r="BC34" i="7"/>
  <c r="BE33" i="7"/>
  <c r="BD33" i="7"/>
  <c r="BC33" i="7"/>
  <c r="BE32" i="7"/>
  <c r="BD32" i="7"/>
  <c r="BC32" i="7"/>
  <c r="BE31" i="7"/>
  <c r="BD31" i="7"/>
  <c r="BC31" i="7"/>
  <c r="BE30" i="7"/>
  <c r="BD30" i="7"/>
  <c r="BC30" i="7"/>
  <c r="BE29" i="7"/>
  <c r="BD29" i="7"/>
  <c r="BC29" i="7"/>
  <c r="BE28" i="7"/>
  <c r="BD28" i="7"/>
  <c r="BC28" i="7"/>
  <c r="BA49" i="7"/>
  <c r="AZ49" i="7"/>
  <c r="AY49" i="7"/>
  <c r="BA48" i="7"/>
  <c r="AZ48" i="7"/>
  <c r="AY48" i="7"/>
  <c r="BA47" i="7"/>
  <c r="AZ47" i="7"/>
  <c r="AY47" i="7"/>
  <c r="BA46" i="7"/>
  <c r="AZ46" i="7"/>
  <c r="AY46" i="7"/>
  <c r="BA45" i="7"/>
  <c r="AZ45" i="7"/>
  <c r="AY45" i="7"/>
  <c r="BA44" i="7"/>
  <c r="AZ44" i="7"/>
  <c r="AY44" i="7"/>
  <c r="BA43" i="7"/>
  <c r="AZ43" i="7"/>
  <c r="AY43" i="7"/>
  <c r="BA42" i="7"/>
  <c r="AZ42" i="7"/>
  <c r="AY42" i="7"/>
  <c r="BA41" i="7"/>
  <c r="AZ41" i="7"/>
  <c r="AY41" i="7"/>
  <c r="BA40" i="7"/>
  <c r="AZ40" i="7"/>
  <c r="AY40" i="7"/>
  <c r="BA39" i="7"/>
  <c r="AZ39" i="7"/>
  <c r="AY39" i="7"/>
  <c r="BA38" i="7"/>
  <c r="AZ38" i="7"/>
  <c r="AY38" i="7"/>
  <c r="BA37" i="7"/>
  <c r="AZ37" i="7"/>
  <c r="AY37" i="7"/>
  <c r="BA36" i="7"/>
  <c r="AZ36" i="7"/>
  <c r="AY36" i="7"/>
  <c r="BA35" i="7"/>
  <c r="AZ35" i="7"/>
  <c r="AY35" i="7"/>
  <c r="BA34" i="7"/>
  <c r="AZ34" i="7"/>
  <c r="AY34" i="7"/>
  <c r="BA33" i="7"/>
  <c r="AZ33" i="7"/>
  <c r="AY33" i="7"/>
  <c r="BA32" i="7"/>
  <c r="AZ32" i="7"/>
  <c r="AY32" i="7"/>
  <c r="BA31" i="7"/>
  <c r="AZ31" i="7"/>
  <c r="AY31" i="7"/>
  <c r="BA30" i="7"/>
  <c r="AZ30" i="7"/>
  <c r="AY30" i="7"/>
  <c r="BA29" i="7"/>
  <c r="AZ29" i="7"/>
  <c r="AY29" i="7"/>
  <c r="BA28" i="7"/>
  <c r="AZ28" i="7"/>
  <c r="AY28" i="7"/>
  <c r="AW49" i="7"/>
  <c r="AV49" i="7"/>
  <c r="AU49" i="7"/>
  <c r="AW48" i="7"/>
  <c r="AV48" i="7"/>
  <c r="AU48" i="7"/>
  <c r="AW47" i="7"/>
  <c r="AV47" i="7"/>
  <c r="AU47" i="7"/>
  <c r="AW46" i="7"/>
  <c r="AV46" i="7"/>
  <c r="AU46" i="7"/>
  <c r="AW45" i="7"/>
  <c r="AV45" i="7"/>
  <c r="AU45" i="7"/>
  <c r="AW44" i="7"/>
  <c r="AV44" i="7"/>
  <c r="AU44" i="7"/>
  <c r="AW43" i="7"/>
  <c r="AV43" i="7"/>
  <c r="AU43" i="7"/>
  <c r="AW42" i="7"/>
  <c r="AV42" i="7"/>
  <c r="AU42" i="7"/>
  <c r="AW41" i="7"/>
  <c r="AV41" i="7"/>
  <c r="AU41" i="7"/>
  <c r="AW40" i="7"/>
  <c r="AV40" i="7"/>
  <c r="AU40" i="7"/>
  <c r="AW39" i="7"/>
  <c r="AV39" i="7"/>
  <c r="AU39" i="7"/>
  <c r="AW38" i="7"/>
  <c r="AV38" i="7"/>
  <c r="AU38" i="7"/>
  <c r="AW37" i="7"/>
  <c r="AV37" i="7"/>
  <c r="AU37" i="7"/>
  <c r="AW36" i="7"/>
  <c r="AV36" i="7"/>
  <c r="AU36" i="7"/>
  <c r="AW35" i="7"/>
  <c r="AV35" i="7"/>
  <c r="AU35" i="7"/>
  <c r="AW34" i="7"/>
  <c r="AV34" i="7"/>
  <c r="AU34" i="7"/>
  <c r="AW33" i="7"/>
  <c r="AV33" i="7"/>
  <c r="AU33" i="7"/>
  <c r="AW32" i="7"/>
  <c r="AV32" i="7"/>
  <c r="AU32" i="7"/>
  <c r="AW31" i="7"/>
  <c r="AV31" i="7"/>
  <c r="AU31" i="7"/>
  <c r="AW30" i="7"/>
  <c r="AV30" i="7"/>
  <c r="AU30" i="7"/>
  <c r="AW29" i="7"/>
  <c r="AV29" i="7"/>
  <c r="AU29" i="7"/>
  <c r="AW28" i="7"/>
  <c r="AV28" i="7"/>
  <c r="AU28" i="7"/>
  <c r="AS49" i="7"/>
  <c r="AR49" i="7"/>
  <c r="AQ49" i="7"/>
  <c r="AS48" i="7"/>
  <c r="AR48" i="7"/>
  <c r="AQ48" i="7"/>
  <c r="AS47" i="7"/>
  <c r="AR47" i="7"/>
  <c r="AQ47" i="7"/>
  <c r="AS46" i="7"/>
  <c r="AR46" i="7"/>
  <c r="AQ46" i="7"/>
  <c r="AS45" i="7"/>
  <c r="AR45" i="7"/>
  <c r="AQ45" i="7"/>
  <c r="AS44" i="7"/>
  <c r="AR44" i="7"/>
  <c r="AQ44" i="7"/>
  <c r="AS43" i="7"/>
  <c r="AR43" i="7"/>
  <c r="AQ43" i="7"/>
  <c r="AS42" i="7"/>
  <c r="AR42" i="7"/>
  <c r="AQ42" i="7"/>
  <c r="AS41" i="7"/>
  <c r="AR41" i="7"/>
  <c r="AQ41" i="7"/>
  <c r="AS40" i="7"/>
  <c r="AR40" i="7"/>
  <c r="AQ40" i="7"/>
  <c r="AS39" i="7"/>
  <c r="AR39" i="7"/>
  <c r="AQ39" i="7"/>
  <c r="AS38" i="7"/>
  <c r="AR38" i="7"/>
  <c r="AQ38" i="7"/>
  <c r="AS37" i="7"/>
  <c r="AR37" i="7"/>
  <c r="AQ37" i="7"/>
  <c r="AS36" i="7"/>
  <c r="AR36" i="7"/>
  <c r="AQ36" i="7"/>
  <c r="AS35" i="7"/>
  <c r="AR35" i="7"/>
  <c r="AQ35" i="7"/>
  <c r="AS34" i="7"/>
  <c r="AR34" i="7"/>
  <c r="AQ34" i="7"/>
  <c r="AS33" i="7"/>
  <c r="AR33" i="7"/>
  <c r="AQ33" i="7"/>
  <c r="AS32" i="7"/>
  <c r="AR32" i="7"/>
  <c r="AQ32" i="7"/>
  <c r="AS31" i="7"/>
  <c r="AR31" i="7"/>
  <c r="AQ31" i="7"/>
  <c r="AS30" i="7"/>
  <c r="AR30" i="7"/>
  <c r="AQ30" i="7"/>
  <c r="AS29" i="7"/>
  <c r="AR29" i="7"/>
  <c r="AQ29" i="7"/>
  <c r="AS28" i="7"/>
  <c r="AR28" i="7"/>
  <c r="AQ28" i="7"/>
  <c r="AO49" i="7"/>
  <c r="AN49" i="7"/>
  <c r="AM49" i="7"/>
  <c r="AO48" i="7"/>
  <c r="AN48" i="7"/>
  <c r="AM48" i="7"/>
  <c r="AO47" i="7"/>
  <c r="AN47" i="7"/>
  <c r="AM47" i="7"/>
  <c r="AO46" i="7"/>
  <c r="AN46" i="7"/>
  <c r="AM46" i="7"/>
  <c r="AO45" i="7"/>
  <c r="AN45" i="7"/>
  <c r="AM45" i="7"/>
  <c r="AO44" i="7"/>
  <c r="AN44" i="7"/>
  <c r="AM44" i="7"/>
  <c r="AO43" i="7"/>
  <c r="AN43" i="7"/>
  <c r="AM43" i="7"/>
  <c r="AO42" i="7"/>
  <c r="AN42" i="7"/>
  <c r="AM42" i="7"/>
  <c r="AO41" i="7"/>
  <c r="AN41" i="7"/>
  <c r="AM41" i="7"/>
  <c r="AO40" i="7"/>
  <c r="AN40" i="7"/>
  <c r="AM40" i="7"/>
  <c r="AO39" i="7"/>
  <c r="AN39" i="7"/>
  <c r="AM39" i="7"/>
  <c r="AO38" i="7"/>
  <c r="AN38" i="7"/>
  <c r="AM38" i="7"/>
  <c r="AO37" i="7"/>
  <c r="AN37" i="7"/>
  <c r="AM37" i="7"/>
  <c r="AO36" i="7"/>
  <c r="AN36" i="7"/>
  <c r="AM36" i="7"/>
  <c r="AO35" i="7"/>
  <c r="AN35" i="7"/>
  <c r="AM35" i="7"/>
  <c r="AO34" i="7"/>
  <c r="AN34" i="7"/>
  <c r="AM34" i="7"/>
  <c r="AO33" i="7"/>
  <c r="AN33" i="7"/>
  <c r="AM33" i="7"/>
  <c r="AO32" i="7"/>
  <c r="AN32" i="7"/>
  <c r="AM32" i="7"/>
  <c r="AO31" i="7"/>
  <c r="AN31" i="7"/>
  <c r="AM31" i="7"/>
  <c r="AO30" i="7"/>
  <c r="AN30" i="7"/>
  <c r="AM30" i="7"/>
  <c r="AO29" i="7"/>
  <c r="AN29" i="7"/>
  <c r="AM29" i="7"/>
  <c r="AO28" i="7"/>
  <c r="AN28" i="7"/>
  <c r="AM28" i="7"/>
  <c r="AK49" i="7"/>
  <c r="AJ49" i="7"/>
  <c r="AI49" i="7"/>
  <c r="AK48" i="7"/>
  <c r="AJ48" i="7"/>
  <c r="AI48" i="7"/>
  <c r="AK47" i="7"/>
  <c r="AJ47" i="7"/>
  <c r="AI47" i="7"/>
  <c r="AK46" i="7"/>
  <c r="AJ46" i="7"/>
  <c r="AI46" i="7"/>
  <c r="AK45" i="7"/>
  <c r="AJ45" i="7"/>
  <c r="AI45" i="7"/>
  <c r="AK44" i="7"/>
  <c r="AJ44" i="7"/>
  <c r="AI44" i="7"/>
  <c r="AK43" i="7"/>
  <c r="AJ43" i="7"/>
  <c r="AI43" i="7"/>
  <c r="AK42" i="7"/>
  <c r="AJ42" i="7"/>
  <c r="AI42" i="7"/>
  <c r="AK41" i="7"/>
  <c r="AJ41" i="7"/>
  <c r="AI41" i="7"/>
  <c r="AK40" i="7"/>
  <c r="AJ40" i="7"/>
  <c r="AI40" i="7"/>
  <c r="AK39" i="7"/>
  <c r="AJ39" i="7"/>
  <c r="AI39" i="7"/>
  <c r="AK38" i="7"/>
  <c r="AJ38" i="7"/>
  <c r="AI38" i="7"/>
  <c r="AK37" i="7"/>
  <c r="AJ37" i="7"/>
  <c r="AI37" i="7"/>
  <c r="AK36" i="7"/>
  <c r="AJ36" i="7"/>
  <c r="AI36" i="7"/>
  <c r="AK35" i="7"/>
  <c r="AJ35" i="7"/>
  <c r="AI35" i="7"/>
  <c r="AK34" i="7"/>
  <c r="AJ34" i="7"/>
  <c r="AI34" i="7"/>
  <c r="AK33" i="7"/>
  <c r="AJ33" i="7"/>
  <c r="AI33" i="7"/>
  <c r="AK32" i="7"/>
  <c r="AJ32" i="7"/>
  <c r="AI32" i="7"/>
  <c r="AK31" i="7"/>
  <c r="AJ31" i="7"/>
  <c r="AI31" i="7"/>
  <c r="AK30" i="7"/>
  <c r="AJ30" i="7"/>
  <c r="AI30" i="7"/>
  <c r="AK29" i="7"/>
  <c r="AJ29" i="7"/>
  <c r="AI29" i="7"/>
  <c r="AK28" i="7"/>
  <c r="AJ28" i="7"/>
  <c r="AI28" i="7"/>
  <c r="AE30" i="7"/>
  <c r="AF30" i="7"/>
  <c r="AG30" i="7"/>
  <c r="AE31" i="7"/>
  <c r="AF31" i="7"/>
  <c r="AG31" i="7"/>
  <c r="AE32" i="7"/>
  <c r="AF32" i="7"/>
  <c r="AG32" i="7"/>
  <c r="AE33" i="7"/>
  <c r="AF33" i="7"/>
  <c r="AG33" i="7"/>
  <c r="AE34" i="7"/>
  <c r="AF34" i="7"/>
  <c r="AG34" i="7"/>
  <c r="AE35" i="7"/>
  <c r="AF35" i="7"/>
  <c r="AG35" i="7"/>
  <c r="AE36" i="7"/>
  <c r="AF36" i="7"/>
  <c r="AG36" i="7"/>
  <c r="AE37" i="7"/>
  <c r="AF37" i="7"/>
  <c r="AG37" i="7"/>
  <c r="AE38" i="7"/>
  <c r="AF38" i="7"/>
  <c r="AG38" i="7"/>
  <c r="AE39" i="7"/>
  <c r="AF39" i="7"/>
  <c r="AG39" i="7"/>
  <c r="AE40" i="7"/>
  <c r="AF40" i="7"/>
  <c r="AG40" i="7"/>
  <c r="AE41" i="7"/>
  <c r="AF41" i="7"/>
  <c r="AG41" i="7"/>
  <c r="AE42" i="7"/>
  <c r="AF42" i="7"/>
  <c r="AG42" i="7"/>
  <c r="AE43" i="7"/>
  <c r="AF43" i="7"/>
  <c r="AG43" i="7"/>
  <c r="AE44" i="7"/>
  <c r="AF44" i="7"/>
  <c r="AG44" i="7"/>
  <c r="AE45" i="7"/>
  <c r="AF45" i="7"/>
  <c r="AG45" i="7"/>
  <c r="AE46" i="7"/>
  <c r="AF46" i="7"/>
  <c r="AG46" i="7"/>
  <c r="AE47" i="7"/>
  <c r="AF47" i="7"/>
  <c r="AG47" i="7"/>
  <c r="AE48" i="7"/>
  <c r="AF48" i="7"/>
  <c r="AG48" i="7"/>
  <c r="AE49" i="7"/>
  <c r="AF49" i="7"/>
  <c r="AG49" i="7"/>
  <c r="AE29" i="7"/>
  <c r="AF29" i="7"/>
  <c r="AG29" i="7"/>
  <c r="AF28" i="7"/>
  <c r="AG28" i="7"/>
  <c r="AE28" i="7"/>
  <c r="BE47" i="5"/>
  <c r="BD47" i="5"/>
  <c r="BC47" i="5"/>
  <c r="BE46" i="5"/>
  <c r="BD46" i="5"/>
  <c r="BC46" i="5"/>
  <c r="BE45" i="5"/>
  <c r="BD45" i="5"/>
  <c r="BC45" i="5"/>
  <c r="BE44" i="5"/>
  <c r="BD44" i="5"/>
  <c r="BC44" i="5"/>
  <c r="BE43" i="5"/>
  <c r="BD43" i="5"/>
  <c r="BC43" i="5"/>
  <c r="BE42" i="5"/>
  <c r="BD42" i="5"/>
  <c r="BC42" i="5"/>
  <c r="BE41" i="5"/>
  <c r="BD41" i="5"/>
  <c r="BC41" i="5"/>
  <c r="BE40" i="5"/>
  <c r="BD40" i="5"/>
  <c r="BC40" i="5"/>
  <c r="BE39" i="5"/>
  <c r="BD39" i="5"/>
  <c r="BC39" i="5"/>
  <c r="BE38" i="5"/>
  <c r="BD38" i="5"/>
  <c r="BC38" i="5"/>
  <c r="BE37" i="5"/>
  <c r="BD37" i="5"/>
  <c r="BC37" i="5"/>
  <c r="BE36" i="5"/>
  <c r="BD36" i="5"/>
  <c r="BC36" i="5"/>
  <c r="BE35" i="5"/>
  <c r="BD35" i="5"/>
  <c r="BC35" i="5"/>
  <c r="BA47" i="5"/>
  <c r="AZ47" i="5"/>
  <c r="AY47" i="5"/>
  <c r="BA46" i="5"/>
  <c r="AZ46" i="5"/>
  <c r="AY46" i="5"/>
  <c r="BA45" i="5"/>
  <c r="AZ45" i="5"/>
  <c r="AY45" i="5"/>
  <c r="BA44" i="5"/>
  <c r="AZ44" i="5"/>
  <c r="AY44" i="5"/>
  <c r="BA43" i="5"/>
  <c r="AZ43" i="5"/>
  <c r="AY43" i="5"/>
  <c r="BA42" i="5"/>
  <c r="AZ42" i="5"/>
  <c r="AY42" i="5"/>
  <c r="BA41" i="5"/>
  <c r="AZ41" i="5"/>
  <c r="AY41" i="5"/>
  <c r="BA40" i="5"/>
  <c r="AZ40" i="5"/>
  <c r="AY40" i="5"/>
  <c r="BA39" i="5"/>
  <c r="AZ39" i="5"/>
  <c r="AY39" i="5"/>
  <c r="BA38" i="5"/>
  <c r="AZ38" i="5"/>
  <c r="AY38" i="5"/>
  <c r="BA37" i="5"/>
  <c r="AZ37" i="5"/>
  <c r="AY37" i="5"/>
  <c r="BA36" i="5"/>
  <c r="AZ36" i="5"/>
  <c r="AY36" i="5"/>
  <c r="BA35" i="5"/>
  <c r="AZ35" i="5"/>
  <c r="AY35" i="5"/>
  <c r="AW47" i="5"/>
  <c r="AV47" i="5"/>
  <c r="AU47" i="5"/>
  <c r="AW46" i="5"/>
  <c r="AV46" i="5"/>
  <c r="AU46" i="5"/>
  <c r="AW45" i="5"/>
  <c r="AV45" i="5"/>
  <c r="AU45" i="5"/>
  <c r="AW44" i="5"/>
  <c r="AV44" i="5"/>
  <c r="AU44" i="5"/>
  <c r="AW43" i="5"/>
  <c r="AV43" i="5"/>
  <c r="AU43" i="5"/>
  <c r="AW42" i="5"/>
  <c r="AV42" i="5"/>
  <c r="AU42" i="5"/>
  <c r="AW41" i="5"/>
  <c r="AV41" i="5"/>
  <c r="AU41" i="5"/>
  <c r="AW40" i="5"/>
  <c r="AV40" i="5"/>
  <c r="AU40" i="5"/>
  <c r="AW39" i="5"/>
  <c r="AV39" i="5"/>
  <c r="AU39" i="5"/>
  <c r="AW38" i="5"/>
  <c r="AV38" i="5"/>
  <c r="AU38" i="5"/>
  <c r="AW37" i="5"/>
  <c r="AV37" i="5"/>
  <c r="AU37" i="5"/>
  <c r="AW36" i="5"/>
  <c r="AV36" i="5"/>
  <c r="AU36" i="5"/>
  <c r="AW35" i="5"/>
  <c r="AV35" i="5"/>
  <c r="AU35" i="5"/>
  <c r="AS47" i="5"/>
  <c r="AR47" i="5"/>
  <c r="AQ47" i="5"/>
  <c r="AS46" i="5"/>
  <c r="AR46" i="5"/>
  <c r="AQ46" i="5"/>
  <c r="AS45" i="5"/>
  <c r="AR45" i="5"/>
  <c r="AQ45" i="5"/>
  <c r="AS44" i="5"/>
  <c r="AR44" i="5"/>
  <c r="AQ44" i="5"/>
  <c r="AS43" i="5"/>
  <c r="AR43" i="5"/>
  <c r="AQ43" i="5"/>
  <c r="AS42" i="5"/>
  <c r="AR42" i="5"/>
  <c r="AQ42" i="5"/>
  <c r="AS41" i="5"/>
  <c r="AR41" i="5"/>
  <c r="AQ41" i="5"/>
  <c r="AS40" i="5"/>
  <c r="AR40" i="5"/>
  <c r="AQ40" i="5"/>
  <c r="AS39" i="5"/>
  <c r="AR39" i="5"/>
  <c r="AQ39" i="5"/>
  <c r="AS38" i="5"/>
  <c r="AR38" i="5"/>
  <c r="AQ38" i="5"/>
  <c r="AS37" i="5"/>
  <c r="AR37" i="5"/>
  <c r="AQ37" i="5"/>
  <c r="AS36" i="5"/>
  <c r="AR36" i="5"/>
  <c r="AQ36" i="5"/>
  <c r="AS35" i="5"/>
  <c r="AR35" i="5"/>
  <c r="AQ35" i="5"/>
  <c r="AO47" i="5"/>
  <c r="AN47" i="5"/>
  <c r="AM47" i="5"/>
  <c r="AO46" i="5"/>
  <c r="AN46" i="5"/>
  <c r="AM46" i="5"/>
  <c r="AO45" i="5"/>
  <c r="AN45" i="5"/>
  <c r="AM45" i="5"/>
  <c r="AO44" i="5"/>
  <c r="AN44" i="5"/>
  <c r="AM44" i="5"/>
  <c r="AO43" i="5"/>
  <c r="AN43" i="5"/>
  <c r="AM43" i="5"/>
  <c r="AO42" i="5"/>
  <c r="AN42" i="5"/>
  <c r="AM42" i="5"/>
  <c r="AO41" i="5"/>
  <c r="AN41" i="5"/>
  <c r="AM41" i="5"/>
  <c r="AO40" i="5"/>
  <c r="AN40" i="5"/>
  <c r="AM40" i="5"/>
  <c r="AO39" i="5"/>
  <c r="AN39" i="5"/>
  <c r="AM39" i="5"/>
  <c r="AO38" i="5"/>
  <c r="AN38" i="5"/>
  <c r="AM38" i="5"/>
  <c r="AO37" i="5"/>
  <c r="AN37" i="5"/>
  <c r="AM37" i="5"/>
  <c r="AO36" i="5"/>
  <c r="AN36" i="5"/>
  <c r="AM36" i="5"/>
  <c r="AO35" i="5"/>
  <c r="AN35" i="5"/>
  <c r="AM35" i="5"/>
  <c r="AK47" i="5"/>
  <c r="AJ47" i="5"/>
  <c r="AI47" i="5"/>
  <c r="AK46" i="5"/>
  <c r="AJ46" i="5"/>
  <c r="AI46" i="5"/>
  <c r="AK45" i="5"/>
  <c r="AJ45" i="5"/>
  <c r="AI45" i="5"/>
  <c r="AK44" i="5"/>
  <c r="AJ44" i="5"/>
  <c r="AI44" i="5"/>
  <c r="AK43" i="5"/>
  <c r="AJ43" i="5"/>
  <c r="AI43" i="5"/>
  <c r="AK42" i="5"/>
  <c r="AJ42" i="5"/>
  <c r="AI42" i="5"/>
  <c r="AK41" i="5"/>
  <c r="AJ41" i="5"/>
  <c r="AI41" i="5"/>
  <c r="AK40" i="5"/>
  <c r="AJ40" i="5"/>
  <c r="AI40" i="5"/>
  <c r="AK39" i="5"/>
  <c r="AJ39" i="5"/>
  <c r="AI39" i="5"/>
  <c r="AK38" i="5"/>
  <c r="AJ38" i="5"/>
  <c r="AI38" i="5"/>
  <c r="AK37" i="5"/>
  <c r="AJ37" i="5"/>
  <c r="AI37" i="5"/>
  <c r="AK36" i="5"/>
  <c r="AJ36" i="5"/>
  <c r="AI36" i="5"/>
  <c r="AK35" i="5"/>
  <c r="AJ35" i="5"/>
  <c r="AI35" i="5"/>
  <c r="AE36" i="5"/>
  <c r="AF36" i="5"/>
  <c r="AG36" i="5"/>
  <c r="AE37" i="5"/>
  <c r="AF37" i="5"/>
  <c r="AG37" i="5"/>
  <c r="AE38" i="5"/>
  <c r="AF38" i="5"/>
  <c r="AG38" i="5"/>
  <c r="AE39" i="5"/>
  <c r="AF39" i="5"/>
  <c r="AG39" i="5"/>
  <c r="AE40" i="5"/>
  <c r="AF40" i="5"/>
  <c r="AG40" i="5"/>
  <c r="AE41" i="5"/>
  <c r="AF41" i="5"/>
  <c r="AG41" i="5"/>
  <c r="AE42" i="5"/>
  <c r="AF42" i="5"/>
  <c r="AG42" i="5"/>
  <c r="AE43" i="5"/>
  <c r="AF43" i="5"/>
  <c r="AG43" i="5"/>
  <c r="AE44" i="5"/>
  <c r="AF44" i="5"/>
  <c r="AG44" i="5"/>
  <c r="AE45" i="5"/>
  <c r="AF45" i="5"/>
  <c r="AG45" i="5"/>
  <c r="AE46" i="5"/>
  <c r="AF46" i="5"/>
  <c r="AG46" i="5"/>
  <c r="AE47" i="5"/>
  <c r="AF47" i="5"/>
  <c r="AG47" i="5"/>
  <c r="AF35" i="5"/>
  <c r="AG35" i="5"/>
  <c r="AE35" i="5"/>
  <c r="BE32" i="5"/>
  <c r="BD32" i="5"/>
  <c r="BC32" i="5"/>
  <c r="BE31" i="5"/>
  <c r="BD31" i="5"/>
  <c r="BC31" i="5"/>
  <c r="BE30" i="5"/>
  <c r="BD30" i="5"/>
  <c r="BC30" i="5"/>
  <c r="BE29" i="5"/>
  <c r="BD29" i="5"/>
  <c r="BC29" i="5"/>
  <c r="BE28" i="5"/>
  <c r="BD28" i="5"/>
  <c r="BC28" i="5"/>
  <c r="BE27" i="5"/>
  <c r="BD27" i="5"/>
  <c r="BC27" i="5"/>
  <c r="BE26" i="5"/>
  <c r="BD26" i="5"/>
  <c r="BC26" i="5"/>
  <c r="BE25" i="5"/>
  <c r="BD25" i="5"/>
  <c r="BC25" i="5"/>
  <c r="BE24" i="5"/>
  <c r="BD24" i="5"/>
  <c r="BC24" i="5"/>
  <c r="BE23" i="5"/>
  <c r="BD23" i="5"/>
  <c r="BC23" i="5"/>
  <c r="BE22" i="5"/>
  <c r="BD22" i="5"/>
  <c r="BC22" i="5"/>
  <c r="BE21" i="5"/>
  <c r="BD21" i="5"/>
  <c r="BC21" i="5"/>
  <c r="BE20" i="5"/>
  <c r="BD20" i="5"/>
  <c r="BC20" i="5"/>
  <c r="BA32" i="5"/>
  <c r="AZ32" i="5"/>
  <c r="AY32" i="5"/>
  <c r="BA31" i="5"/>
  <c r="AZ31" i="5"/>
  <c r="AY31" i="5"/>
  <c r="BA30" i="5"/>
  <c r="AZ30" i="5"/>
  <c r="AY30" i="5"/>
  <c r="BA29" i="5"/>
  <c r="AZ29" i="5"/>
  <c r="AY29" i="5"/>
  <c r="BA28" i="5"/>
  <c r="AZ28" i="5"/>
  <c r="AY28" i="5"/>
  <c r="BA27" i="5"/>
  <c r="AZ27" i="5"/>
  <c r="AY27" i="5"/>
  <c r="BA26" i="5"/>
  <c r="AZ26" i="5"/>
  <c r="AY26" i="5"/>
  <c r="BA25" i="5"/>
  <c r="AZ25" i="5"/>
  <c r="AY25" i="5"/>
  <c r="BA24" i="5"/>
  <c r="AZ24" i="5"/>
  <c r="AY24" i="5"/>
  <c r="BA23" i="5"/>
  <c r="AZ23" i="5"/>
  <c r="AY23" i="5"/>
  <c r="BA22" i="5"/>
  <c r="AZ22" i="5"/>
  <c r="AY22" i="5"/>
  <c r="BA21" i="5"/>
  <c r="AZ21" i="5"/>
  <c r="AY21" i="5"/>
  <c r="BA20" i="5"/>
  <c r="AZ20" i="5"/>
  <c r="AY20" i="5"/>
  <c r="AW32" i="5"/>
  <c r="AV32" i="5"/>
  <c r="AU32" i="5"/>
  <c r="AW31" i="5"/>
  <c r="AV31" i="5"/>
  <c r="AU31" i="5"/>
  <c r="AW30" i="5"/>
  <c r="AV30" i="5"/>
  <c r="AU30" i="5"/>
  <c r="AW29" i="5"/>
  <c r="AV29" i="5"/>
  <c r="AU29" i="5"/>
  <c r="AW28" i="5"/>
  <c r="AV28" i="5"/>
  <c r="AU28" i="5"/>
  <c r="AW27" i="5"/>
  <c r="AV27" i="5"/>
  <c r="AU27" i="5"/>
  <c r="AW26" i="5"/>
  <c r="AV26" i="5"/>
  <c r="AU26" i="5"/>
  <c r="AW25" i="5"/>
  <c r="AV25" i="5"/>
  <c r="AU25" i="5"/>
  <c r="AW24" i="5"/>
  <c r="AV24" i="5"/>
  <c r="AU24" i="5"/>
  <c r="AW23" i="5"/>
  <c r="AV23" i="5"/>
  <c r="AU23" i="5"/>
  <c r="AW22" i="5"/>
  <c r="AV22" i="5"/>
  <c r="AU22" i="5"/>
  <c r="AW21" i="5"/>
  <c r="AV21" i="5"/>
  <c r="AU21" i="5"/>
  <c r="AW20" i="5"/>
  <c r="AV20" i="5"/>
  <c r="AU20" i="5"/>
  <c r="AS32" i="5"/>
  <c r="AR32" i="5"/>
  <c r="AQ32" i="5"/>
  <c r="AS31" i="5"/>
  <c r="AR31" i="5"/>
  <c r="AQ31" i="5"/>
  <c r="AS30" i="5"/>
  <c r="AR30" i="5"/>
  <c r="AQ30" i="5"/>
  <c r="AS29" i="5"/>
  <c r="AR29" i="5"/>
  <c r="AQ29" i="5"/>
  <c r="AS28" i="5"/>
  <c r="AR28" i="5"/>
  <c r="AQ28" i="5"/>
  <c r="AS27" i="5"/>
  <c r="AR27" i="5"/>
  <c r="AQ27" i="5"/>
  <c r="AS26" i="5"/>
  <c r="AR26" i="5"/>
  <c r="AQ26" i="5"/>
  <c r="AS25" i="5"/>
  <c r="AR25" i="5"/>
  <c r="AQ25" i="5"/>
  <c r="AS24" i="5"/>
  <c r="AR24" i="5"/>
  <c r="AQ24" i="5"/>
  <c r="AS23" i="5"/>
  <c r="AR23" i="5"/>
  <c r="AQ23" i="5"/>
  <c r="AS22" i="5"/>
  <c r="AR22" i="5"/>
  <c r="AQ22" i="5"/>
  <c r="AS21" i="5"/>
  <c r="AR21" i="5"/>
  <c r="AQ21" i="5"/>
  <c r="AS20" i="5"/>
  <c r="AR20" i="5"/>
  <c r="AQ20" i="5"/>
  <c r="AO32" i="5"/>
  <c r="AN32" i="5"/>
  <c r="AM32" i="5"/>
  <c r="AO31" i="5"/>
  <c r="AN31" i="5"/>
  <c r="AM31" i="5"/>
  <c r="AO30" i="5"/>
  <c r="AN30" i="5"/>
  <c r="AM30" i="5"/>
  <c r="AO29" i="5"/>
  <c r="AN29" i="5"/>
  <c r="AM29" i="5"/>
  <c r="AO28" i="5"/>
  <c r="AN28" i="5"/>
  <c r="AM28" i="5"/>
  <c r="AO27" i="5"/>
  <c r="AN27" i="5"/>
  <c r="AM27" i="5"/>
  <c r="AO26" i="5"/>
  <c r="AN26" i="5"/>
  <c r="AM26" i="5"/>
  <c r="AO25" i="5"/>
  <c r="AN25" i="5"/>
  <c r="AM25" i="5"/>
  <c r="AO24" i="5"/>
  <c r="AN24" i="5"/>
  <c r="AM24" i="5"/>
  <c r="AO23" i="5"/>
  <c r="AN23" i="5"/>
  <c r="AM23" i="5"/>
  <c r="AO22" i="5"/>
  <c r="AN22" i="5"/>
  <c r="AM22" i="5"/>
  <c r="AO21" i="5"/>
  <c r="AN21" i="5"/>
  <c r="AM21" i="5"/>
  <c r="AO20" i="5"/>
  <c r="AN20" i="5"/>
  <c r="AM20" i="5"/>
  <c r="AK32" i="5"/>
  <c r="AJ32" i="5"/>
  <c r="AI32" i="5"/>
  <c r="AK31" i="5"/>
  <c r="AJ31" i="5"/>
  <c r="AI31" i="5"/>
  <c r="AK30" i="5"/>
  <c r="AJ30" i="5"/>
  <c r="AI30" i="5"/>
  <c r="AK29" i="5"/>
  <c r="AJ29" i="5"/>
  <c r="AI29" i="5"/>
  <c r="AK28" i="5"/>
  <c r="AJ28" i="5"/>
  <c r="AI28" i="5"/>
  <c r="AK27" i="5"/>
  <c r="AJ27" i="5"/>
  <c r="AI27" i="5"/>
  <c r="AK26" i="5"/>
  <c r="AJ26" i="5"/>
  <c r="AI26" i="5"/>
  <c r="AK25" i="5"/>
  <c r="AJ25" i="5"/>
  <c r="AI25" i="5"/>
  <c r="AK24" i="5"/>
  <c r="AJ24" i="5"/>
  <c r="AI24" i="5"/>
  <c r="AK23" i="5"/>
  <c r="AJ23" i="5"/>
  <c r="AI23" i="5"/>
  <c r="AK22" i="5"/>
  <c r="AJ22" i="5"/>
  <c r="AI22" i="5"/>
  <c r="AK21" i="5"/>
  <c r="AJ21" i="5"/>
  <c r="AI21" i="5"/>
  <c r="AK20" i="5"/>
  <c r="AJ20" i="5"/>
  <c r="AI20" i="5"/>
  <c r="AE21" i="5"/>
  <c r="AF21" i="5"/>
  <c r="AG21" i="5"/>
  <c r="AE22" i="5"/>
  <c r="AF22" i="5"/>
  <c r="AG22" i="5"/>
  <c r="AE23" i="5"/>
  <c r="AF23" i="5"/>
  <c r="AG23" i="5"/>
  <c r="AE24" i="5"/>
  <c r="AF24" i="5"/>
  <c r="AG24" i="5"/>
  <c r="AE25" i="5"/>
  <c r="AF25" i="5"/>
  <c r="AG25" i="5"/>
  <c r="AE26" i="5"/>
  <c r="AF26" i="5"/>
  <c r="AG26" i="5"/>
  <c r="AE27" i="5"/>
  <c r="AF27" i="5"/>
  <c r="AG27" i="5"/>
  <c r="AE28" i="5"/>
  <c r="AF28" i="5"/>
  <c r="AG28" i="5"/>
  <c r="AE29" i="5"/>
  <c r="AF29" i="5"/>
  <c r="AG29" i="5"/>
  <c r="AE30" i="5"/>
  <c r="AF30" i="5"/>
  <c r="AG30" i="5"/>
  <c r="AE31" i="5"/>
  <c r="AF31" i="5"/>
  <c r="AG31" i="5"/>
  <c r="AE32" i="5"/>
  <c r="AF32" i="5"/>
  <c r="AG32" i="5"/>
  <c r="AF20" i="5"/>
  <c r="AG20" i="5"/>
  <c r="AE20" i="5"/>
  <c r="X21" i="12"/>
  <c r="W21" i="12"/>
  <c r="V21" i="12"/>
  <c r="U21" i="12"/>
  <c r="T21" i="12"/>
  <c r="S21" i="12"/>
  <c r="R21" i="12"/>
  <c r="X20" i="12"/>
  <c r="W20" i="12"/>
  <c r="V20" i="12"/>
  <c r="U20" i="12"/>
  <c r="T20" i="12"/>
  <c r="S20" i="12"/>
  <c r="R20" i="12"/>
  <c r="X19" i="12"/>
  <c r="W19" i="12"/>
  <c r="V19" i="12"/>
  <c r="U19" i="12"/>
  <c r="T19" i="12"/>
  <c r="S19" i="12"/>
  <c r="R19" i="12"/>
  <c r="X18" i="12"/>
  <c r="W18" i="12"/>
  <c r="V18" i="12"/>
  <c r="T18" i="12"/>
  <c r="S18" i="12"/>
  <c r="R18" i="12"/>
  <c r="X17" i="12"/>
  <c r="W17" i="12"/>
  <c r="V17" i="12"/>
  <c r="U17" i="12"/>
  <c r="T17" i="12"/>
  <c r="S17" i="12"/>
  <c r="R17" i="12"/>
  <c r="X16" i="12"/>
  <c r="W16" i="12"/>
  <c r="V16" i="12"/>
  <c r="U16" i="12"/>
  <c r="T16" i="12"/>
  <c r="S16" i="12"/>
  <c r="R16" i="12"/>
  <c r="X15" i="12"/>
  <c r="W15" i="12"/>
  <c r="V15" i="12"/>
  <c r="U15" i="12"/>
  <c r="T15" i="12"/>
  <c r="S15" i="12"/>
  <c r="R15" i="12"/>
  <c r="X14" i="12"/>
  <c r="W14" i="12"/>
  <c r="V14" i="12"/>
  <c r="U14" i="12"/>
  <c r="T14" i="12"/>
  <c r="S14" i="12"/>
  <c r="R14" i="12"/>
  <c r="X13" i="12"/>
  <c r="W13" i="12"/>
  <c r="V13" i="12"/>
  <c r="U13" i="12"/>
  <c r="T13" i="12"/>
  <c r="S13" i="12"/>
  <c r="R13" i="12"/>
  <c r="X12" i="12"/>
  <c r="W12" i="12"/>
  <c r="V12" i="12"/>
  <c r="U12" i="12"/>
  <c r="T12" i="12"/>
  <c r="S12" i="12"/>
  <c r="R12" i="12"/>
  <c r="X11" i="12"/>
  <c r="W11" i="12"/>
  <c r="V11" i="12"/>
  <c r="U11" i="12"/>
  <c r="T11" i="12"/>
  <c r="S11" i="12"/>
  <c r="R11" i="12"/>
  <c r="X10" i="12"/>
  <c r="W10" i="12"/>
  <c r="V10" i="12"/>
  <c r="U10" i="12"/>
  <c r="T10" i="12"/>
  <c r="S10" i="12"/>
  <c r="R10" i="12"/>
  <c r="X9" i="12"/>
  <c r="W9" i="12"/>
  <c r="V9" i="12"/>
  <c r="U9" i="12"/>
  <c r="T9" i="12"/>
  <c r="S9" i="12"/>
  <c r="R9" i="12"/>
  <c r="X8" i="12"/>
  <c r="W8" i="12"/>
  <c r="V8" i="12"/>
  <c r="U8" i="12"/>
  <c r="T8" i="12"/>
  <c r="S8" i="12"/>
  <c r="R8" i="12"/>
  <c r="X7" i="12"/>
  <c r="W7" i="12"/>
  <c r="V7" i="12"/>
  <c r="U7" i="12"/>
  <c r="T7" i="12"/>
  <c r="S7" i="12"/>
  <c r="R7" i="12"/>
  <c r="X6" i="12"/>
  <c r="W6" i="12"/>
  <c r="V6" i="12"/>
  <c r="U6" i="12"/>
  <c r="T6" i="12"/>
  <c r="S6" i="12"/>
  <c r="R6" i="12"/>
  <c r="X5" i="12"/>
  <c r="W5" i="12"/>
  <c r="V5" i="12"/>
  <c r="U5" i="12"/>
  <c r="T5" i="12"/>
  <c r="S5" i="12"/>
  <c r="R5" i="12"/>
  <c r="E25" i="11"/>
  <c r="D25" i="11"/>
  <c r="C25" i="11"/>
  <c r="E24" i="11"/>
  <c r="D24" i="11"/>
  <c r="C24" i="11"/>
  <c r="E23" i="11"/>
  <c r="D23" i="11"/>
  <c r="C23" i="11"/>
  <c r="E20" i="11"/>
  <c r="D20" i="11"/>
  <c r="C20" i="11"/>
  <c r="F19" i="11"/>
  <c r="F18" i="11"/>
  <c r="F17" i="11"/>
  <c r="F20" i="11" s="1"/>
  <c r="E14" i="11"/>
  <c r="D14" i="11"/>
  <c r="C14" i="11"/>
  <c r="F13" i="11"/>
  <c r="F14" i="11" s="1"/>
  <c r="F12" i="11"/>
  <c r="F11" i="11"/>
  <c r="E8" i="11"/>
  <c r="E26" i="11" s="1"/>
  <c r="D8" i="11"/>
  <c r="D26" i="11"/>
  <c r="C8" i="11"/>
  <c r="C26" i="11" s="1"/>
  <c r="F7" i="11"/>
  <c r="F6" i="11"/>
  <c r="F24" i="11"/>
  <c r="F5" i="11"/>
  <c r="F8" i="11" s="1"/>
  <c r="F23" i="11"/>
  <c r="BL171" i="6"/>
  <c r="BK171" i="6"/>
  <c r="BJ171" i="6"/>
  <c r="BH171" i="6"/>
  <c r="BG171" i="6"/>
  <c r="BF171" i="6"/>
  <c r="BD171" i="6"/>
  <c r="BC171" i="6"/>
  <c r="BB171" i="6"/>
  <c r="AZ171" i="6"/>
  <c r="AY171" i="6"/>
  <c r="AX171" i="6"/>
  <c r="AV171" i="6"/>
  <c r="AU171" i="6"/>
  <c r="AT171" i="6"/>
  <c r="AR171" i="6"/>
  <c r="AQ171" i="6"/>
  <c r="AP171" i="6"/>
  <c r="AN171" i="6"/>
  <c r="AM171" i="6"/>
  <c r="AL171" i="6"/>
  <c r="BL170" i="6"/>
  <c r="BK170" i="6"/>
  <c r="BJ170" i="6"/>
  <c r="BH170" i="6"/>
  <c r="BG170" i="6"/>
  <c r="BF170" i="6"/>
  <c r="BD170" i="6"/>
  <c r="BC170" i="6"/>
  <c r="BB170" i="6"/>
  <c r="AZ170" i="6"/>
  <c r="AY170" i="6"/>
  <c r="AX170" i="6"/>
  <c r="AV170" i="6"/>
  <c r="AU170" i="6"/>
  <c r="AT170" i="6"/>
  <c r="AR170" i="6"/>
  <c r="AQ170" i="6"/>
  <c r="AP170" i="6"/>
  <c r="AN170" i="6"/>
  <c r="AM170" i="6"/>
  <c r="AL170" i="6"/>
  <c r="BL169" i="6"/>
  <c r="BK169" i="6"/>
  <c r="BJ169" i="6"/>
  <c r="BH169" i="6"/>
  <c r="BG169" i="6"/>
  <c r="BF169" i="6"/>
  <c r="BD169" i="6"/>
  <c r="BC169" i="6"/>
  <c r="BB169" i="6"/>
  <c r="AZ169" i="6"/>
  <c r="AY169" i="6"/>
  <c r="AX169" i="6"/>
  <c r="AV169" i="6"/>
  <c r="AU169" i="6"/>
  <c r="AT169" i="6"/>
  <c r="AR169" i="6"/>
  <c r="AQ169" i="6"/>
  <c r="AP169" i="6"/>
  <c r="AN169" i="6"/>
  <c r="AM169" i="6"/>
  <c r="AL169" i="6"/>
  <c r="BL168" i="6"/>
  <c r="BK168" i="6"/>
  <c r="BJ168" i="6"/>
  <c r="BH168" i="6"/>
  <c r="BG168" i="6"/>
  <c r="BF168" i="6"/>
  <c r="BD168" i="6"/>
  <c r="BC168" i="6"/>
  <c r="BB168" i="6"/>
  <c r="AZ168" i="6"/>
  <c r="AY168" i="6"/>
  <c r="AX168" i="6"/>
  <c r="AV168" i="6"/>
  <c r="AU168" i="6"/>
  <c r="AT168" i="6"/>
  <c r="AR168" i="6"/>
  <c r="AQ168" i="6"/>
  <c r="AP168" i="6"/>
  <c r="AN168" i="6"/>
  <c r="AM168" i="6"/>
  <c r="AL168" i="6"/>
  <c r="BL167" i="6"/>
  <c r="BK167" i="6"/>
  <c r="BJ167" i="6"/>
  <c r="BH167" i="6"/>
  <c r="BG167" i="6"/>
  <c r="BF167" i="6"/>
  <c r="BD167" i="6"/>
  <c r="BC167" i="6"/>
  <c r="BB167" i="6"/>
  <c r="AZ167" i="6"/>
  <c r="AY167" i="6"/>
  <c r="AX167" i="6"/>
  <c r="AV167" i="6"/>
  <c r="AU167" i="6"/>
  <c r="AT167" i="6"/>
  <c r="AR167" i="6"/>
  <c r="AQ167" i="6"/>
  <c r="AP167" i="6"/>
  <c r="AN167" i="6"/>
  <c r="AM167" i="6"/>
  <c r="AL167" i="6"/>
  <c r="BL166" i="6"/>
  <c r="BK166" i="6"/>
  <c r="BJ166" i="6"/>
  <c r="BH166" i="6"/>
  <c r="BG166" i="6"/>
  <c r="BF166" i="6"/>
  <c r="BD166" i="6"/>
  <c r="BC166" i="6"/>
  <c r="BB166" i="6"/>
  <c r="AZ166" i="6"/>
  <c r="AY166" i="6"/>
  <c r="AX166" i="6"/>
  <c r="AV166" i="6"/>
  <c r="AU166" i="6"/>
  <c r="AT166" i="6"/>
  <c r="AR166" i="6"/>
  <c r="AQ166" i="6"/>
  <c r="AP166" i="6"/>
  <c r="AN166" i="6"/>
  <c r="AM166" i="6"/>
  <c r="AL166" i="6"/>
  <c r="BL165" i="6"/>
  <c r="BK165" i="6"/>
  <c r="BJ165" i="6"/>
  <c r="BH165" i="6"/>
  <c r="BG165" i="6"/>
  <c r="BF165" i="6"/>
  <c r="BD165" i="6"/>
  <c r="BC165" i="6"/>
  <c r="BB165" i="6"/>
  <c r="AZ165" i="6"/>
  <c r="AY165" i="6"/>
  <c r="AX165" i="6"/>
  <c r="AV165" i="6"/>
  <c r="AU165" i="6"/>
  <c r="AT165" i="6"/>
  <c r="AR165" i="6"/>
  <c r="AQ165" i="6"/>
  <c r="AP165" i="6"/>
  <c r="AN165" i="6"/>
  <c r="AM165" i="6"/>
  <c r="AL165" i="6"/>
  <c r="BL164" i="6"/>
  <c r="BK164" i="6"/>
  <c r="BJ164" i="6"/>
  <c r="BH164" i="6"/>
  <c r="BG164" i="6"/>
  <c r="BF164" i="6"/>
  <c r="BD164" i="6"/>
  <c r="BC164" i="6"/>
  <c r="BB164" i="6"/>
  <c r="AZ164" i="6"/>
  <c r="AY164" i="6"/>
  <c r="AX164" i="6"/>
  <c r="AV164" i="6"/>
  <c r="AU164" i="6"/>
  <c r="AT164" i="6"/>
  <c r="AR164" i="6"/>
  <c r="AQ164" i="6"/>
  <c r="AP164" i="6"/>
  <c r="AN164" i="6"/>
  <c r="AM164" i="6"/>
  <c r="AL164" i="6"/>
  <c r="BL163" i="6"/>
  <c r="BK163" i="6"/>
  <c r="BJ163" i="6"/>
  <c r="BH163" i="6"/>
  <c r="BG163" i="6"/>
  <c r="BF163" i="6"/>
  <c r="BD163" i="6"/>
  <c r="BC163" i="6"/>
  <c r="BB163" i="6"/>
  <c r="AZ163" i="6"/>
  <c r="AY163" i="6"/>
  <c r="AX163" i="6"/>
  <c r="AV163" i="6"/>
  <c r="AU163" i="6"/>
  <c r="AT163" i="6"/>
  <c r="AR163" i="6"/>
  <c r="AQ163" i="6"/>
  <c r="AP163" i="6"/>
  <c r="AN163" i="6"/>
  <c r="AM163" i="6"/>
  <c r="AL163" i="6"/>
  <c r="BL162" i="6"/>
  <c r="BK162" i="6"/>
  <c r="BJ162" i="6"/>
  <c r="BH162" i="6"/>
  <c r="BG162" i="6"/>
  <c r="BF162" i="6"/>
  <c r="BD162" i="6"/>
  <c r="BC162" i="6"/>
  <c r="BB162" i="6"/>
  <c r="AZ162" i="6"/>
  <c r="AY162" i="6"/>
  <c r="AX162" i="6"/>
  <c r="AV162" i="6"/>
  <c r="AU162" i="6"/>
  <c r="AT162" i="6"/>
  <c r="AR162" i="6"/>
  <c r="AQ162" i="6"/>
  <c r="AP162" i="6"/>
  <c r="AN162" i="6"/>
  <c r="AM162" i="6"/>
  <c r="AL162" i="6"/>
  <c r="BL161" i="6"/>
  <c r="BK161" i="6"/>
  <c r="BJ161" i="6"/>
  <c r="BH161" i="6"/>
  <c r="BG161" i="6"/>
  <c r="BF161" i="6"/>
  <c r="BD161" i="6"/>
  <c r="BC161" i="6"/>
  <c r="BB161" i="6"/>
  <c r="AZ161" i="6"/>
  <c r="AY161" i="6"/>
  <c r="AX161" i="6"/>
  <c r="AV161" i="6"/>
  <c r="AU161" i="6"/>
  <c r="AT161" i="6"/>
  <c r="AR161" i="6"/>
  <c r="AQ161" i="6"/>
  <c r="AP161" i="6"/>
  <c r="AN161" i="6"/>
  <c r="AM161" i="6"/>
  <c r="AL161" i="6"/>
  <c r="BL160" i="6"/>
  <c r="BK160" i="6"/>
  <c r="BJ160" i="6"/>
  <c r="BH160" i="6"/>
  <c r="BG160" i="6"/>
  <c r="BF160" i="6"/>
  <c r="BD160" i="6"/>
  <c r="BC160" i="6"/>
  <c r="BB160" i="6"/>
  <c r="AZ160" i="6"/>
  <c r="AY160" i="6"/>
  <c r="AX160" i="6"/>
  <c r="AV160" i="6"/>
  <c r="AU160" i="6"/>
  <c r="AT160" i="6"/>
  <c r="AR160" i="6"/>
  <c r="AQ160" i="6"/>
  <c r="AP160" i="6"/>
  <c r="AN160" i="6"/>
  <c r="AM160" i="6"/>
  <c r="AL160" i="6"/>
  <c r="BL159" i="6"/>
  <c r="BK159" i="6"/>
  <c r="BJ159" i="6"/>
  <c r="BH159" i="6"/>
  <c r="BG159" i="6"/>
  <c r="BF159" i="6"/>
  <c r="BD159" i="6"/>
  <c r="BC159" i="6"/>
  <c r="BB159" i="6"/>
  <c r="AZ159" i="6"/>
  <c r="AY159" i="6"/>
  <c r="AX159" i="6"/>
  <c r="AV159" i="6"/>
  <c r="AU159" i="6"/>
  <c r="AT159" i="6"/>
  <c r="AR159" i="6"/>
  <c r="AQ159" i="6"/>
  <c r="AP159" i="6"/>
  <c r="AN159" i="6"/>
  <c r="AM159" i="6"/>
  <c r="AL159" i="6"/>
  <c r="BL158" i="6"/>
  <c r="BK158" i="6"/>
  <c r="BJ158" i="6"/>
  <c r="BH158" i="6"/>
  <c r="BG158" i="6"/>
  <c r="BF158" i="6"/>
  <c r="BD158" i="6"/>
  <c r="BC158" i="6"/>
  <c r="BB158" i="6"/>
  <c r="AZ158" i="6"/>
  <c r="AY158" i="6"/>
  <c r="AX158" i="6"/>
  <c r="AV158" i="6"/>
  <c r="AU158" i="6"/>
  <c r="AT158" i="6"/>
  <c r="AR158" i="6"/>
  <c r="AQ158" i="6"/>
  <c r="AP158" i="6"/>
  <c r="AN158" i="6"/>
  <c r="AM158" i="6"/>
  <c r="AL158" i="6"/>
  <c r="BL157" i="6"/>
  <c r="BK157" i="6"/>
  <c r="BJ157" i="6"/>
  <c r="BH157" i="6"/>
  <c r="BG157" i="6"/>
  <c r="BF157" i="6"/>
  <c r="BD157" i="6"/>
  <c r="BC157" i="6"/>
  <c r="BB157" i="6"/>
  <c r="AZ157" i="6"/>
  <c r="AY157" i="6"/>
  <c r="AX157" i="6"/>
  <c r="AV157" i="6"/>
  <c r="AU157" i="6"/>
  <c r="AT157" i="6"/>
  <c r="AR157" i="6"/>
  <c r="AQ157" i="6"/>
  <c r="AP157" i="6"/>
  <c r="AN157" i="6"/>
  <c r="AM157" i="6"/>
  <c r="AL157" i="6"/>
  <c r="BL156" i="6"/>
  <c r="BK156" i="6"/>
  <c r="BJ156" i="6"/>
  <c r="BH156" i="6"/>
  <c r="BG156" i="6"/>
  <c r="BF156" i="6"/>
  <c r="BD156" i="6"/>
  <c r="BC156" i="6"/>
  <c r="BB156" i="6"/>
  <c r="AZ156" i="6"/>
  <c r="AY156" i="6"/>
  <c r="AX156" i="6"/>
  <c r="AV156" i="6"/>
  <c r="AU156" i="6"/>
  <c r="AT156" i="6"/>
  <c r="AR156" i="6"/>
  <c r="AQ156" i="6"/>
  <c r="AP156" i="6"/>
  <c r="AN156" i="6"/>
  <c r="AM156" i="6"/>
  <c r="AL156" i="6"/>
  <c r="BL155" i="6"/>
  <c r="BK155" i="6"/>
  <c r="BJ155" i="6"/>
  <c r="BH155" i="6"/>
  <c r="BG155" i="6"/>
  <c r="BF155" i="6"/>
  <c r="BD155" i="6"/>
  <c r="BC155" i="6"/>
  <c r="BB155" i="6"/>
  <c r="AZ155" i="6"/>
  <c r="AY155" i="6"/>
  <c r="AX155" i="6"/>
  <c r="AV155" i="6"/>
  <c r="AU155" i="6"/>
  <c r="AT155" i="6"/>
  <c r="AR155" i="6"/>
  <c r="AQ155" i="6"/>
  <c r="AP155" i="6"/>
  <c r="AN155" i="6"/>
  <c r="AM155" i="6"/>
  <c r="AL155" i="6"/>
  <c r="BL153" i="6"/>
  <c r="BK153" i="6"/>
  <c r="BJ153" i="6"/>
  <c r="BH153" i="6"/>
  <c r="BG153" i="6"/>
  <c r="BF153" i="6"/>
  <c r="BD153" i="6"/>
  <c r="BC153" i="6"/>
  <c r="BB153" i="6"/>
  <c r="AZ153" i="6"/>
  <c r="AY153" i="6"/>
  <c r="AX153" i="6"/>
  <c r="AV153" i="6"/>
  <c r="AU153" i="6"/>
  <c r="AT153" i="6"/>
  <c r="AR153" i="6"/>
  <c r="AQ153" i="6"/>
  <c r="AP153" i="6"/>
  <c r="AN153" i="6"/>
  <c r="AM153" i="6"/>
  <c r="AL153" i="6"/>
  <c r="BL152" i="6"/>
  <c r="BK152" i="6"/>
  <c r="BJ152" i="6"/>
  <c r="BH152" i="6"/>
  <c r="BG152" i="6"/>
  <c r="BF152" i="6"/>
  <c r="BD152" i="6"/>
  <c r="BC152" i="6"/>
  <c r="BB152" i="6"/>
  <c r="AZ152" i="6"/>
  <c r="AY152" i="6"/>
  <c r="AX152" i="6"/>
  <c r="AV152" i="6"/>
  <c r="AU152" i="6"/>
  <c r="AT152" i="6"/>
  <c r="AR152" i="6"/>
  <c r="AQ152" i="6"/>
  <c r="AP152" i="6"/>
  <c r="AN152" i="6"/>
  <c r="AM152" i="6"/>
  <c r="AL152" i="6"/>
  <c r="BL151" i="6"/>
  <c r="BK151" i="6"/>
  <c r="BJ151" i="6"/>
  <c r="BH151" i="6"/>
  <c r="BG151" i="6"/>
  <c r="BF151" i="6"/>
  <c r="BD151" i="6"/>
  <c r="BC151" i="6"/>
  <c r="BB151" i="6"/>
  <c r="AZ151" i="6"/>
  <c r="AY151" i="6"/>
  <c r="AX151" i="6"/>
  <c r="AV151" i="6"/>
  <c r="AU151" i="6"/>
  <c r="AT151" i="6"/>
  <c r="AR151" i="6"/>
  <c r="AQ151" i="6"/>
  <c r="AP151" i="6"/>
  <c r="AN151" i="6"/>
  <c r="AM151" i="6"/>
  <c r="AL151" i="6"/>
  <c r="BL150" i="6"/>
  <c r="BK150" i="6"/>
  <c r="BJ150" i="6"/>
  <c r="BH150" i="6"/>
  <c r="BG150" i="6"/>
  <c r="BF150" i="6"/>
  <c r="BD150" i="6"/>
  <c r="BC150" i="6"/>
  <c r="BB150" i="6"/>
  <c r="AZ150" i="6"/>
  <c r="AY150" i="6"/>
  <c r="AX150" i="6"/>
  <c r="AV150" i="6"/>
  <c r="AU150" i="6"/>
  <c r="AT150" i="6"/>
  <c r="AR150" i="6"/>
  <c r="AQ150" i="6"/>
  <c r="AP150" i="6"/>
  <c r="AN150" i="6"/>
  <c r="AM150" i="6"/>
  <c r="AL150" i="6"/>
  <c r="BL149" i="6"/>
  <c r="BK149" i="6"/>
  <c r="BJ149" i="6"/>
  <c r="BH149" i="6"/>
  <c r="BG149" i="6"/>
  <c r="BF149" i="6"/>
  <c r="BD149" i="6"/>
  <c r="BC149" i="6"/>
  <c r="BB149" i="6"/>
  <c r="AZ149" i="6"/>
  <c r="AY149" i="6"/>
  <c r="AX149" i="6"/>
  <c r="AV149" i="6"/>
  <c r="AU149" i="6"/>
  <c r="AT149" i="6"/>
  <c r="AR149" i="6"/>
  <c r="AQ149" i="6"/>
  <c r="AP149" i="6"/>
  <c r="AN149" i="6"/>
  <c r="AM149" i="6"/>
  <c r="AL149" i="6"/>
  <c r="BL148" i="6"/>
  <c r="BK148" i="6"/>
  <c r="BJ148" i="6"/>
  <c r="BH148" i="6"/>
  <c r="BG148" i="6"/>
  <c r="BF148" i="6"/>
  <c r="BD148" i="6"/>
  <c r="BC148" i="6"/>
  <c r="BB148" i="6"/>
  <c r="AZ148" i="6"/>
  <c r="AY148" i="6"/>
  <c r="AX148" i="6"/>
  <c r="AV148" i="6"/>
  <c r="AU148" i="6"/>
  <c r="AT148" i="6"/>
  <c r="AR148" i="6"/>
  <c r="AQ148" i="6"/>
  <c r="AP148" i="6"/>
  <c r="AN148" i="6"/>
  <c r="AM148" i="6"/>
  <c r="AL148" i="6"/>
  <c r="BL147" i="6"/>
  <c r="BK147" i="6"/>
  <c r="BJ147" i="6"/>
  <c r="BH147" i="6"/>
  <c r="BG147" i="6"/>
  <c r="BF147" i="6"/>
  <c r="BD147" i="6"/>
  <c r="BC147" i="6"/>
  <c r="BB147" i="6"/>
  <c r="AZ147" i="6"/>
  <c r="AY147" i="6"/>
  <c r="AX147" i="6"/>
  <c r="AV147" i="6"/>
  <c r="AU147" i="6"/>
  <c r="AT147" i="6"/>
  <c r="AR147" i="6"/>
  <c r="AQ147" i="6"/>
  <c r="AP147" i="6"/>
  <c r="AN147" i="6"/>
  <c r="AM147" i="6"/>
  <c r="AL147" i="6"/>
  <c r="BL146" i="6"/>
  <c r="BK146" i="6"/>
  <c r="BJ146" i="6"/>
  <c r="BH146" i="6"/>
  <c r="BG146" i="6"/>
  <c r="BF146" i="6"/>
  <c r="BD146" i="6"/>
  <c r="BC146" i="6"/>
  <c r="BB146" i="6"/>
  <c r="AZ146" i="6"/>
  <c r="AY146" i="6"/>
  <c r="AX146" i="6"/>
  <c r="AV146" i="6"/>
  <c r="AU146" i="6"/>
  <c r="AT146" i="6"/>
  <c r="AR146" i="6"/>
  <c r="AQ146" i="6"/>
  <c r="AP146" i="6"/>
  <c r="AN146" i="6"/>
  <c r="AM146" i="6"/>
  <c r="AL146" i="6"/>
  <c r="BL145" i="6"/>
  <c r="BK145" i="6"/>
  <c r="BJ145" i="6"/>
  <c r="BH145" i="6"/>
  <c r="BG145" i="6"/>
  <c r="BF145" i="6"/>
  <c r="BD145" i="6"/>
  <c r="BC145" i="6"/>
  <c r="BB145" i="6"/>
  <c r="AZ145" i="6"/>
  <c r="AY145" i="6"/>
  <c r="AX145" i="6"/>
  <c r="AV145" i="6"/>
  <c r="AU145" i="6"/>
  <c r="AT145" i="6"/>
  <c r="AR145" i="6"/>
  <c r="AQ145" i="6"/>
  <c r="AP145" i="6"/>
  <c r="AN145" i="6"/>
  <c r="AM145" i="6"/>
  <c r="AL145" i="6"/>
  <c r="BL144" i="6"/>
  <c r="BK144" i="6"/>
  <c r="BJ144" i="6"/>
  <c r="BH144" i="6"/>
  <c r="BG144" i="6"/>
  <c r="BF144" i="6"/>
  <c r="BD144" i="6"/>
  <c r="BC144" i="6"/>
  <c r="BB144" i="6"/>
  <c r="AZ144" i="6"/>
  <c r="AY144" i="6"/>
  <c r="AX144" i="6"/>
  <c r="AV144" i="6"/>
  <c r="AU144" i="6"/>
  <c r="AT144" i="6"/>
  <c r="AR144" i="6"/>
  <c r="AQ144" i="6"/>
  <c r="AP144" i="6"/>
  <c r="AN144" i="6"/>
  <c r="AM144" i="6"/>
  <c r="AL144" i="6"/>
  <c r="BL143" i="6"/>
  <c r="BK143" i="6"/>
  <c r="BJ143" i="6"/>
  <c r="BH143" i="6"/>
  <c r="BG143" i="6"/>
  <c r="BF143" i="6"/>
  <c r="BD143" i="6"/>
  <c r="BC143" i="6"/>
  <c r="BB143" i="6"/>
  <c r="AZ143" i="6"/>
  <c r="AY143" i="6"/>
  <c r="AX143" i="6"/>
  <c r="AV143" i="6"/>
  <c r="AU143" i="6"/>
  <c r="AT143" i="6"/>
  <c r="AR143" i="6"/>
  <c r="AQ143" i="6"/>
  <c r="AP143" i="6"/>
  <c r="AN143" i="6"/>
  <c r="AM143" i="6"/>
  <c r="AL143" i="6"/>
  <c r="BL142" i="6"/>
  <c r="BK142" i="6"/>
  <c r="BJ142" i="6"/>
  <c r="BH142" i="6"/>
  <c r="BG142" i="6"/>
  <c r="BF142" i="6"/>
  <c r="BD142" i="6"/>
  <c r="BC142" i="6"/>
  <c r="BB142" i="6"/>
  <c r="AZ142" i="6"/>
  <c r="AY142" i="6"/>
  <c r="AX142" i="6"/>
  <c r="AV142" i="6"/>
  <c r="AU142" i="6"/>
  <c r="AT142" i="6"/>
  <c r="AR142" i="6"/>
  <c r="AQ142" i="6"/>
  <c r="AP142" i="6"/>
  <c r="AN142" i="6"/>
  <c r="AM142" i="6"/>
  <c r="AL142" i="6"/>
  <c r="BL141" i="6"/>
  <c r="BK141" i="6"/>
  <c r="BJ141" i="6"/>
  <c r="BH141" i="6"/>
  <c r="BG141" i="6"/>
  <c r="BF141" i="6"/>
  <c r="BD141" i="6"/>
  <c r="BC141" i="6"/>
  <c r="BB141" i="6"/>
  <c r="AZ141" i="6"/>
  <c r="AY141" i="6"/>
  <c r="AX141" i="6"/>
  <c r="AV141" i="6"/>
  <c r="AU141" i="6"/>
  <c r="AT141" i="6"/>
  <c r="AR141" i="6"/>
  <c r="AQ141" i="6"/>
  <c r="AP141" i="6"/>
  <c r="AN141" i="6"/>
  <c r="AM141" i="6"/>
  <c r="AL141" i="6"/>
  <c r="BL140" i="6"/>
  <c r="BK140" i="6"/>
  <c r="BJ140" i="6"/>
  <c r="BH140" i="6"/>
  <c r="BG140" i="6"/>
  <c r="BF140" i="6"/>
  <c r="BD140" i="6"/>
  <c r="BC140" i="6"/>
  <c r="BB140" i="6"/>
  <c r="AZ140" i="6"/>
  <c r="AY140" i="6"/>
  <c r="AX140" i="6"/>
  <c r="AV140" i="6"/>
  <c r="AU140" i="6"/>
  <c r="AT140" i="6"/>
  <c r="AR140" i="6"/>
  <c r="AQ140" i="6"/>
  <c r="AP140" i="6"/>
  <c r="AN140" i="6"/>
  <c r="AM140" i="6"/>
  <c r="AL140" i="6"/>
  <c r="BL139" i="6"/>
  <c r="BK139" i="6"/>
  <c r="BJ139" i="6"/>
  <c r="BH139" i="6"/>
  <c r="BG139" i="6"/>
  <c r="BF139" i="6"/>
  <c r="BD139" i="6"/>
  <c r="BC139" i="6"/>
  <c r="BB139" i="6"/>
  <c r="AZ139" i="6"/>
  <c r="AY139" i="6"/>
  <c r="AX139" i="6"/>
  <c r="AV139" i="6"/>
  <c r="AU139" i="6"/>
  <c r="AT139" i="6"/>
  <c r="AR139" i="6"/>
  <c r="AQ139" i="6"/>
  <c r="AP139" i="6"/>
  <c r="AN139" i="6"/>
  <c r="AM139" i="6"/>
  <c r="AL139" i="6"/>
  <c r="BL138" i="6"/>
  <c r="BK138" i="6"/>
  <c r="BJ138" i="6"/>
  <c r="BH138" i="6"/>
  <c r="BG138" i="6"/>
  <c r="BF138" i="6"/>
  <c r="BD138" i="6"/>
  <c r="BC138" i="6"/>
  <c r="BB138" i="6"/>
  <c r="AZ138" i="6"/>
  <c r="AY138" i="6"/>
  <c r="AX138" i="6"/>
  <c r="AV138" i="6"/>
  <c r="AU138" i="6"/>
  <c r="AT138" i="6"/>
  <c r="AR138" i="6"/>
  <c r="AQ138" i="6"/>
  <c r="AP138" i="6"/>
  <c r="AN138" i="6"/>
  <c r="AM138" i="6"/>
  <c r="AL138" i="6"/>
  <c r="BL137" i="6"/>
  <c r="BK137" i="6"/>
  <c r="BJ137" i="6"/>
  <c r="BH137" i="6"/>
  <c r="BG137" i="6"/>
  <c r="BF137" i="6"/>
  <c r="BD137" i="6"/>
  <c r="BC137" i="6"/>
  <c r="BB137" i="6"/>
  <c r="AZ137" i="6"/>
  <c r="AY137" i="6"/>
  <c r="AX137" i="6"/>
  <c r="AV137" i="6"/>
  <c r="AU137" i="6"/>
  <c r="AT137" i="6"/>
  <c r="AR137" i="6"/>
  <c r="AQ137" i="6"/>
  <c r="AP137" i="6"/>
  <c r="AN137" i="6"/>
  <c r="AM137" i="6"/>
  <c r="AL137" i="6"/>
  <c r="BL114" i="6"/>
  <c r="BK114" i="6"/>
  <c r="BJ114" i="6"/>
  <c r="BH114" i="6"/>
  <c r="BG114" i="6"/>
  <c r="BF114" i="6"/>
  <c r="BD114" i="6"/>
  <c r="BC114" i="6"/>
  <c r="BB114" i="6"/>
  <c r="AZ114" i="6"/>
  <c r="AY114" i="6"/>
  <c r="AX114" i="6"/>
  <c r="AV114" i="6"/>
  <c r="AU114" i="6"/>
  <c r="AT114" i="6"/>
  <c r="AR114" i="6"/>
  <c r="AQ114" i="6"/>
  <c r="AP114" i="6"/>
  <c r="AN114" i="6"/>
  <c r="AM114" i="6"/>
  <c r="AL114" i="6"/>
  <c r="BL113" i="6"/>
  <c r="BK113" i="6"/>
  <c r="BJ113" i="6"/>
  <c r="BH113" i="6"/>
  <c r="BG113" i="6"/>
  <c r="BF113" i="6"/>
  <c r="BD113" i="6"/>
  <c r="BC113" i="6"/>
  <c r="BB113" i="6"/>
  <c r="AZ113" i="6"/>
  <c r="AY113" i="6"/>
  <c r="AX113" i="6"/>
  <c r="AV113" i="6"/>
  <c r="AU113" i="6"/>
  <c r="AT113" i="6"/>
  <c r="AR113" i="6"/>
  <c r="AQ113" i="6"/>
  <c r="AP113" i="6"/>
  <c r="AN113" i="6"/>
  <c r="AM113" i="6"/>
  <c r="AL113" i="6"/>
  <c r="BL112" i="6"/>
  <c r="BK112" i="6"/>
  <c r="BJ112" i="6"/>
  <c r="BH112" i="6"/>
  <c r="BG112" i="6"/>
  <c r="BF112" i="6"/>
  <c r="BD112" i="6"/>
  <c r="BC112" i="6"/>
  <c r="BB112" i="6"/>
  <c r="AZ112" i="6"/>
  <c r="AY112" i="6"/>
  <c r="AX112" i="6"/>
  <c r="AV112" i="6"/>
  <c r="AU112" i="6"/>
  <c r="AT112" i="6"/>
  <c r="AR112" i="6"/>
  <c r="AQ112" i="6"/>
  <c r="AP112" i="6"/>
  <c r="AN112" i="6"/>
  <c r="AM112" i="6"/>
  <c r="AL112" i="6"/>
  <c r="BL111" i="6"/>
  <c r="BK111" i="6"/>
  <c r="BJ111" i="6"/>
  <c r="BH111" i="6"/>
  <c r="BG111" i="6"/>
  <c r="BF111" i="6"/>
  <c r="BD111" i="6"/>
  <c r="BC111" i="6"/>
  <c r="BB111" i="6"/>
  <c r="AZ111" i="6"/>
  <c r="AY111" i="6"/>
  <c r="AX111" i="6"/>
  <c r="AV111" i="6"/>
  <c r="AU111" i="6"/>
  <c r="AT111" i="6"/>
  <c r="AR111" i="6"/>
  <c r="AQ111" i="6"/>
  <c r="AP111" i="6"/>
  <c r="AN111" i="6"/>
  <c r="AM111" i="6"/>
  <c r="AL111" i="6"/>
  <c r="BL110" i="6"/>
  <c r="BK110" i="6"/>
  <c r="BJ110" i="6"/>
  <c r="BH110" i="6"/>
  <c r="BG110" i="6"/>
  <c r="BF110" i="6"/>
  <c r="BD110" i="6"/>
  <c r="BC110" i="6"/>
  <c r="BB110" i="6"/>
  <c r="AZ110" i="6"/>
  <c r="AY110" i="6"/>
  <c r="AX110" i="6"/>
  <c r="AV110" i="6"/>
  <c r="AU110" i="6"/>
  <c r="AT110" i="6"/>
  <c r="AR110" i="6"/>
  <c r="AQ110" i="6"/>
  <c r="AP110" i="6"/>
  <c r="AN110" i="6"/>
  <c r="AM110" i="6"/>
  <c r="AL110" i="6"/>
  <c r="BL109" i="6"/>
  <c r="BK109" i="6"/>
  <c r="BJ109" i="6"/>
  <c r="BH109" i="6"/>
  <c r="BG109" i="6"/>
  <c r="BF109" i="6"/>
  <c r="BD109" i="6"/>
  <c r="BC109" i="6"/>
  <c r="BB109" i="6"/>
  <c r="AZ109" i="6"/>
  <c r="AY109" i="6"/>
  <c r="AX109" i="6"/>
  <c r="AV109" i="6"/>
  <c r="AU109" i="6"/>
  <c r="AT109" i="6"/>
  <c r="AR109" i="6"/>
  <c r="AQ109" i="6"/>
  <c r="AP109" i="6"/>
  <c r="AN109" i="6"/>
  <c r="AM109" i="6"/>
  <c r="AL109" i="6"/>
  <c r="BL108" i="6"/>
  <c r="BK108" i="6"/>
  <c r="BJ108" i="6"/>
  <c r="BH108" i="6"/>
  <c r="BG108" i="6"/>
  <c r="BF108" i="6"/>
  <c r="BD108" i="6"/>
  <c r="BC108" i="6"/>
  <c r="BB108" i="6"/>
  <c r="AZ108" i="6"/>
  <c r="AY108" i="6"/>
  <c r="AX108" i="6"/>
  <c r="AV108" i="6"/>
  <c r="AU108" i="6"/>
  <c r="AT108" i="6"/>
  <c r="AR108" i="6"/>
  <c r="AQ108" i="6"/>
  <c r="AP108" i="6"/>
  <c r="AN108" i="6"/>
  <c r="AM108" i="6"/>
  <c r="AL108" i="6"/>
  <c r="BL107" i="6"/>
  <c r="BK107" i="6"/>
  <c r="BJ107" i="6"/>
  <c r="BH107" i="6"/>
  <c r="BG107" i="6"/>
  <c r="BF107" i="6"/>
  <c r="BD107" i="6"/>
  <c r="BC107" i="6"/>
  <c r="BB107" i="6"/>
  <c r="AZ107" i="6"/>
  <c r="AY107" i="6"/>
  <c r="AX107" i="6"/>
  <c r="AV107" i="6"/>
  <c r="AU107" i="6"/>
  <c r="AT107" i="6"/>
  <c r="AR107" i="6"/>
  <c r="AQ107" i="6"/>
  <c r="AP107" i="6"/>
  <c r="AN107" i="6"/>
  <c r="AM107" i="6"/>
  <c r="AL107" i="6"/>
  <c r="BL106" i="6"/>
  <c r="BK106" i="6"/>
  <c r="BJ106" i="6"/>
  <c r="BH106" i="6"/>
  <c r="BG106" i="6"/>
  <c r="BF106" i="6"/>
  <c r="BD106" i="6"/>
  <c r="BC106" i="6"/>
  <c r="BB106" i="6"/>
  <c r="AZ106" i="6"/>
  <c r="AY106" i="6"/>
  <c r="AX106" i="6"/>
  <c r="AV106" i="6"/>
  <c r="AU106" i="6"/>
  <c r="AT106" i="6"/>
  <c r="AR106" i="6"/>
  <c r="AQ106" i="6"/>
  <c r="AP106" i="6"/>
  <c r="AN106" i="6"/>
  <c r="AM106" i="6"/>
  <c r="AL106" i="6"/>
  <c r="BL105" i="6"/>
  <c r="BK105" i="6"/>
  <c r="BJ105" i="6"/>
  <c r="BH105" i="6"/>
  <c r="BG105" i="6"/>
  <c r="BF105" i="6"/>
  <c r="BD105" i="6"/>
  <c r="BC105" i="6"/>
  <c r="BB105" i="6"/>
  <c r="AZ105" i="6"/>
  <c r="AY105" i="6"/>
  <c r="AX105" i="6"/>
  <c r="AV105" i="6"/>
  <c r="AU105" i="6"/>
  <c r="AT105" i="6"/>
  <c r="AR105" i="6"/>
  <c r="AQ105" i="6"/>
  <c r="AP105" i="6"/>
  <c r="AN105" i="6"/>
  <c r="AM105" i="6"/>
  <c r="AL105" i="6"/>
  <c r="BL104" i="6"/>
  <c r="BK104" i="6"/>
  <c r="BJ104" i="6"/>
  <c r="BH104" i="6"/>
  <c r="BG104" i="6"/>
  <c r="BF104" i="6"/>
  <c r="BD104" i="6"/>
  <c r="BC104" i="6"/>
  <c r="BB104" i="6"/>
  <c r="AZ104" i="6"/>
  <c r="AY104" i="6"/>
  <c r="AX104" i="6"/>
  <c r="AV104" i="6"/>
  <c r="AU104" i="6"/>
  <c r="AT104" i="6"/>
  <c r="AR104" i="6"/>
  <c r="AQ104" i="6"/>
  <c r="AP104" i="6"/>
  <c r="AN104" i="6"/>
  <c r="AM104" i="6"/>
  <c r="AL104" i="6"/>
  <c r="BL103" i="6"/>
  <c r="BK103" i="6"/>
  <c r="BJ103" i="6"/>
  <c r="BH103" i="6"/>
  <c r="BG103" i="6"/>
  <c r="BF103" i="6"/>
  <c r="BD103" i="6"/>
  <c r="BC103" i="6"/>
  <c r="BB103" i="6"/>
  <c r="AZ103" i="6"/>
  <c r="AY103" i="6"/>
  <c r="AX103" i="6"/>
  <c r="AV103" i="6"/>
  <c r="AU103" i="6"/>
  <c r="AT103" i="6"/>
  <c r="AR103" i="6"/>
  <c r="AQ103" i="6"/>
  <c r="AP103" i="6"/>
  <c r="AN103" i="6"/>
  <c r="AM103" i="6"/>
  <c r="AL103" i="6"/>
  <c r="BL102" i="6"/>
  <c r="BK102" i="6"/>
  <c r="BJ102" i="6"/>
  <c r="BH102" i="6"/>
  <c r="BG102" i="6"/>
  <c r="BF102" i="6"/>
  <c r="BD102" i="6"/>
  <c r="BC102" i="6"/>
  <c r="BB102" i="6"/>
  <c r="AZ102" i="6"/>
  <c r="AY102" i="6"/>
  <c r="AX102" i="6"/>
  <c r="AV102" i="6"/>
  <c r="AU102" i="6"/>
  <c r="AT102" i="6"/>
  <c r="AR102" i="6"/>
  <c r="AQ102" i="6"/>
  <c r="AP102" i="6"/>
  <c r="AN102" i="6"/>
  <c r="AM102" i="6"/>
  <c r="AL102" i="6"/>
  <c r="BL101" i="6"/>
  <c r="BK101" i="6"/>
  <c r="BJ101" i="6"/>
  <c r="BH101" i="6"/>
  <c r="BG101" i="6"/>
  <c r="BF101" i="6"/>
  <c r="BD101" i="6"/>
  <c r="BC101" i="6"/>
  <c r="BB101" i="6"/>
  <c r="AZ101" i="6"/>
  <c r="AY101" i="6"/>
  <c r="AX101" i="6"/>
  <c r="AV101" i="6"/>
  <c r="AU101" i="6"/>
  <c r="AT101" i="6"/>
  <c r="AR101" i="6"/>
  <c r="AQ101" i="6"/>
  <c r="AP101" i="6"/>
  <c r="AN101" i="6"/>
  <c r="AM101" i="6"/>
  <c r="AL101" i="6"/>
  <c r="BL100" i="6"/>
  <c r="BK100" i="6"/>
  <c r="BJ100" i="6"/>
  <c r="BH100" i="6"/>
  <c r="BG100" i="6"/>
  <c r="BF100" i="6"/>
  <c r="BD100" i="6"/>
  <c r="BC100" i="6"/>
  <c r="BB100" i="6"/>
  <c r="AZ100" i="6"/>
  <c r="AY100" i="6"/>
  <c r="AX100" i="6"/>
  <c r="AV100" i="6"/>
  <c r="AU100" i="6"/>
  <c r="AT100" i="6"/>
  <c r="AR100" i="6"/>
  <c r="AQ100" i="6"/>
  <c r="AP100" i="6"/>
  <c r="AN100" i="6"/>
  <c r="AM100" i="6"/>
  <c r="AL100" i="6"/>
  <c r="BL99" i="6"/>
  <c r="BK99" i="6"/>
  <c r="BJ99" i="6"/>
  <c r="BH99" i="6"/>
  <c r="BG99" i="6"/>
  <c r="BF99" i="6"/>
  <c r="BD99" i="6"/>
  <c r="BC99" i="6"/>
  <c r="BB99" i="6"/>
  <c r="AZ99" i="6"/>
  <c r="AY99" i="6"/>
  <c r="AX99" i="6"/>
  <c r="AV99" i="6"/>
  <c r="AU99" i="6"/>
  <c r="AT99" i="6"/>
  <c r="AR99" i="6"/>
  <c r="AQ99" i="6"/>
  <c r="AP99" i="6"/>
  <c r="AN99" i="6"/>
  <c r="AM99" i="6"/>
  <c r="AL99" i="6"/>
  <c r="BL98" i="6"/>
  <c r="BK98" i="6"/>
  <c r="BJ98" i="6"/>
  <c r="BH98" i="6"/>
  <c r="BG98" i="6"/>
  <c r="BF98" i="6"/>
  <c r="BD98" i="6"/>
  <c r="BC98" i="6"/>
  <c r="BB98" i="6"/>
  <c r="AZ98" i="6"/>
  <c r="AY98" i="6"/>
  <c r="AX98" i="6"/>
  <c r="AV98" i="6"/>
  <c r="AU98" i="6"/>
  <c r="AT98" i="6"/>
  <c r="AR98" i="6"/>
  <c r="AQ98" i="6"/>
  <c r="AP98" i="6"/>
  <c r="AN98" i="6"/>
  <c r="AM98" i="6"/>
  <c r="AL98" i="6"/>
  <c r="BL96" i="6"/>
  <c r="BK96" i="6"/>
  <c r="BJ96" i="6"/>
  <c r="BH96" i="6"/>
  <c r="BG96" i="6"/>
  <c r="BF96" i="6"/>
  <c r="BD96" i="6"/>
  <c r="BC96" i="6"/>
  <c r="BB96" i="6"/>
  <c r="AZ96" i="6"/>
  <c r="AY96" i="6"/>
  <c r="AX96" i="6"/>
  <c r="AV96" i="6"/>
  <c r="AU96" i="6"/>
  <c r="AT96" i="6"/>
  <c r="AR96" i="6"/>
  <c r="AQ96" i="6"/>
  <c r="AP96" i="6"/>
  <c r="AN96" i="6"/>
  <c r="AM96" i="6"/>
  <c r="AL96" i="6"/>
  <c r="BL95" i="6"/>
  <c r="BK95" i="6"/>
  <c r="BJ95" i="6"/>
  <c r="BH95" i="6"/>
  <c r="BG95" i="6"/>
  <c r="BF95" i="6"/>
  <c r="BD95" i="6"/>
  <c r="BC95" i="6"/>
  <c r="BB95" i="6"/>
  <c r="AZ95" i="6"/>
  <c r="AY95" i="6"/>
  <c r="AX95" i="6"/>
  <c r="AV95" i="6"/>
  <c r="AU95" i="6"/>
  <c r="AT95" i="6"/>
  <c r="AR95" i="6"/>
  <c r="AQ95" i="6"/>
  <c r="AP95" i="6"/>
  <c r="AN95" i="6"/>
  <c r="AM95" i="6"/>
  <c r="AL95" i="6"/>
  <c r="BL94" i="6"/>
  <c r="BK94" i="6"/>
  <c r="BJ94" i="6"/>
  <c r="BH94" i="6"/>
  <c r="BG94" i="6"/>
  <c r="BF94" i="6"/>
  <c r="BD94" i="6"/>
  <c r="BC94" i="6"/>
  <c r="BB94" i="6"/>
  <c r="AZ94" i="6"/>
  <c r="AY94" i="6"/>
  <c r="AX94" i="6"/>
  <c r="AV94" i="6"/>
  <c r="AU94" i="6"/>
  <c r="AT94" i="6"/>
  <c r="AR94" i="6"/>
  <c r="AQ94" i="6"/>
  <c r="AP94" i="6"/>
  <c r="AN94" i="6"/>
  <c r="AM94" i="6"/>
  <c r="AL94" i="6"/>
  <c r="BL93" i="6"/>
  <c r="BK93" i="6"/>
  <c r="BJ93" i="6"/>
  <c r="BH93" i="6"/>
  <c r="BG93" i="6"/>
  <c r="BF93" i="6"/>
  <c r="BD93" i="6"/>
  <c r="BC93" i="6"/>
  <c r="BB93" i="6"/>
  <c r="AZ93" i="6"/>
  <c r="AY93" i="6"/>
  <c r="AX93" i="6"/>
  <c r="AV93" i="6"/>
  <c r="AU93" i="6"/>
  <c r="AT93" i="6"/>
  <c r="AR93" i="6"/>
  <c r="AQ93" i="6"/>
  <c r="AP93" i="6"/>
  <c r="AN93" i="6"/>
  <c r="AM93" i="6"/>
  <c r="AL93" i="6"/>
  <c r="BL92" i="6"/>
  <c r="BK92" i="6"/>
  <c r="BJ92" i="6"/>
  <c r="BH92" i="6"/>
  <c r="BG92" i="6"/>
  <c r="BF92" i="6"/>
  <c r="BD92" i="6"/>
  <c r="BC92" i="6"/>
  <c r="BB92" i="6"/>
  <c r="AZ92" i="6"/>
  <c r="AY92" i="6"/>
  <c r="AX92" i="6"/>
  <c r="AV92" i="6"/>
  <c r="AU92" i="6"/>
  <c r="AT92" i="6"/>
  <c r="AR92" i="6"/>
  <c r="AQ92" i="6"/>
  <c r="AP92" i="6"/>
  <c r="AN92" i="6"/>
  <c r="AM92" i="6"/>
  <c r="AL92" i="6"/>
  <c r="BL91" i="6"/>
  <c r="BK91" i="6"/>
  <c r="BJ91" i="6"/>
  <c r="BH91" i="6"/>
  <c r="BG91" i="6"/>
  <c r="BF91" i="6"/>
  <c r="BD91" i="6"/>
  <c r="BC91" i="6"/>
  <c r="BB91" i="6"/>
  <c r="AZ91" i="6"/>
  <c r="AY91" i="6"/>
  <c r="AX91" i="6"/>
  <c r="AV91" i="6"/>
  <c r="AU91" i="6"/>
  <c r="AT91" i="6"/>
  <c r="AR91" i="6"/>
  <c r="AQ91" i="6"/>
  <c r="AP91" i="6"/>
  <c r="AN91" i="6"/>
  <c r="AM91" i="6"/>
  <c r="AL91" i="6"/>
  <c r="BL90" i="6"/>
  <c r="BK90" i="6"/>
  <c r="BJ90" i="6"/>
  <c r="BH90" i="6"/>
  <c r="BG90" i="6"/>
  <c r="BF90" i="6"/>
  <c r="BD90" i="6"/>
  <c r="BC90" i="6"/>
  <c r="BB90" i="6"/>
  <c r="AZ90" i="6"/>
  <c r="AY90" i="6"/>
  <c r="AX90" i="6"/>
  <c r="AV90" i="6"/>
  <c r="AU90" i="6"/>
  <c r="AT90" i="6"/>
  <c r="AR90" i="6"/>
  <c r="AQ90" i="6"/>
  <c r="AP90" i="6"/>
  <c r="AN90" i="6"/>
  <c r="AM90" i="6"/>
  <c r="AL90" i="6"/>
  <c r="BL89" i="6"/>
  <c r="BK89" i="6"/>
  <c r="BJ89" i="6"/>
  <c r="BH89" i="6"/>
  <c r="BG89" i="6"/>
  <c r="BF89" i="6"/>
  <c r="BD89" i="6"/>
  <c r="BC89" i="6"/>
  <c r="BB89" i="6"/>
  <c r="AZ89" i="6"/>
  <c r="AY89" i="6"/>
  <c r="AX89" i="6"/>
  <c r="AV89" i="6"/>
  <c r="AU89" i="6"/>
  <c r="AT89" i="6"/>
  <c r="AR89" i="6"/>
  <c r="AQ89" i="6"/>
  <c r="AP89" i="6"/>
  <c r="AN89" i="6"/>
  <c r="AM89" i="6"/>
  <c r="AL89" i="6"/>
  <c r="BL88" i="6"/>
  <c r="BK88" i="6"/>
  <c r="BJ88" i="6"/>
  <c r="BH88" i="6"/>
  <c r="BG88" i="6"/>
  <c r="BF88" i="6"/>
  <c r="BD88" i="6"/>
  <c r="BC88" i="6"/>
  <c r="BB88" i="6"/>
  <c r="AZ88" i="6"/>
  <c r="AY88" i="6"/>
  <c r="AX88" i="6"/>
  <c r="AV88" i="6"/>
  <c r="AU88" i="6"/>
  <c r="AT88" i="6"/>
  <c r="AR88" i="6"/>
  <c r="AQ88" i="6"/>
  <c r="AP88" i="6"/>
  <c r="AN88" i="6"/>
  <c r="AM88" i="6"/>
  <c r="AL88" i="6"/>
  <c r="BL87" i="6"/>
  <c r="BK87" i="6"/>
  <c r="BJ87" i="6"/>
  <c r="BH87" i="6"/>
  <c r="BG87" i="6"/>
  <c r="BF87" i="6"/>
  <c r="BD87" i="6"/>
  <c r="BC87" i="6"/>
  <c r="BB87" i="6"/>
  <c r="AZ87" i="6"/>
  <c r="AY87" i="6"/>
  <c r="AX87" i="6"/>
  <c r="AV87" i="6"/>
  <c r="AU87" i="6"/>
  <c r="AT87" i="6"/>
  <c r="AR87" i="6"/>
  <c r="AQ87" i="6"/>
  <c r="AP87" i="6"/>
  <c r="AN87" i="6"/>
  <c r="AM87" i="6"/>
  <c r="AL87" i="6"/>
  <c r="BL86" i="6"/>
  <c r="BK86" i="6"/>
  <c r="BJ86" i="6"/>
  <c r="BH86" i="6"/>
  <c r="BG86" i="6"/>
  <c r="BF86" i="6"/>
  <c r="BD86" i="6"/>
  <c r="BC86" i="6"/>
  <c r="BB86" i="6"/>
  <c r="AZ86" i="6"/>
  <c r="AY86" i="6"/>
  <c r="AX86" i="6"/>
  <c r="AV86" i="6"/>
  <c r="AU86" i="6"/>
  <c r="AT86" i="6"/>
  <c r="AR86" i="6"/>
  <c r="AQ86" i="6"/>
  <c r="AP86" i="6"/>
  <c r="AN86" i="6"/>
  <c r="AM86" i="6"/>
  <c r="AL86" i="6"/>
  <c r="BL85" i="6"/>
  <c r="BK85" i="6"/>
  <c r="BJ85" i="6"/>
  <c r="BH85" i="6"/>
  <c r="BG85" i="6"/>
  <c r="BF85" i="6"/>
  <c r="BD85" i="6"/>
  <c r="BC85" i="6"/>
  <c r="BB85" i="6"/>
  <c r="AZ85" i="6"/>
  <c r="AY85" i="6"/>
  <c r="AX85" i="6"/>
  <c r="AV85" i="6"/>
  <c r="AU85" i="6"/>
  <c r="AT85" i="6"/>
  <c r="AR85" i="6"/>
  <c r="AQ85" i="6"/>
  <c r="AP85" i="6"/>
  <c r="AN85" i="6"/>
  <c r="AM85" i="6"/>
  <c r="AL85" i="6"/>
  <c r="BL84" i="6"/>
  <c r="BK84" i="6"/>
  <c r="BJ84" i="6"/>
  <c r="BH84" i="6"/>
  <c r="BG84" i="6"/>
  <c r="BF84" i="6"/>
  <c r="BD84" i="6"/>
  <c r="BC84" i="6"/>
  <c r="BB84" i="6"/>
  <c r="AZ84" i="6"/>
  <c r="AY84" i="6"/>
  <c r="AX84" i="6"/>
  <c r="AV84" i="6"/>
  <c r="AU84" i="6"/>
  <c r="AT84" i="6"/>
  <c r="AR84" i="6"/>
  <c r="AQ84" i="6"/>
  <c r="AP84" i="6"/>
  <c r="AN84" i="6"/>
  <c r="AM84" i="6"/>
  <c r="AL84" i="6"/>
  <c r="BL83" i="6"/>
  <c r="BK83" i="6"/>
  <c r="BJ83" i="6"/>
  <c r="BH83" i="6"/>
  <c r="BG83" i="6"/>
  <c r="BF83" i="6"/>
  <c r="BD83" i="6"/>
  <c r="BC83" i="6"/>
  <c r="BB83" i="6"/>
  <c r="AZ83" i="6"/>
  <c r="AY83" i="6"/>
  <c r="AX83" i="6"/>
  <c r="AV83" i="6"/>
  <c r="AU83" i="6"/>
  <c r="AT83" i="6"/>
  <c r="AR83" i="6"/>
  <c r="AQ83" i="6"/>
  <c r="AP83" i="6"/>
  <c r="AN83" i="6"/>
  <c r="AM83" i="6"/>
  <c r="AL83" i="6"/>
  <c r="BL82" i="6"/>
  <c r="BK82" i="6"/>
  <c r="BJ82" i="6"/>
  <c r="BH82" i="6"/>
  <c r="BG82" i="6"/>
  <c r="BF82" i="6"/>
  <c r="BD82" i="6"/>
  <c r="BC82" i="6"/>
  <c r="BB82" i="6"/>
  <c r="AZ82" i="6"/>
  <c r="AY82" i="6"/>
  <c r="AX82" i="6"/>
  <c r="AV82" i="6"/>
  <c r="AU82" i="6"/>
  <c r="AT82" i="6"/>
  <c r="AR82" i="6"/>
  <c r="AQ82" i="6"/>
  <c r="AP82" i="6"/>
  <c r="AN82" i="6"/>
  <c r="AM82" i="6"/>
  <c r="AL82" i="6"/>
  <c r="BL81" i="6"/>
  <c r="BK81" i="6"/>
  <c r="BJ81" i="6"/>
  <c r="BH81" i="6"/>
  <c r="BG81" i="6"/>
  <c r="BF81" i="6"/>
  <c r="BD81" i="6"/>
  <c r="BC81" i="6"/>
  <c r="BB81" i="6"/>
  <c r="AZ81" i="6"/>
  <c r="AY81" i="6"/>
  <c r="AX81" i="6"/>
  <c r="AV81" i="6"/>
  <c r="AU81" i="6"/>
  <c r="AT81" i="6"/>
  <c r="AR81" i="6"/>
  <c r="AQ81" i="6"/>
  <c r="AP81" i="6"/>
  <c r="AN81" i="6"/>
  <c r="AM81" i="6"/>
  <c r="AL81" i="6"/>
  <c r="BL80" i="6"/>
  <c r="BK80" i="6"/>
  <c r="BJ80" i="6"/>
  <c r="BH80" i="6"/>
  <c r="BG80" i="6"/>
  <c r="BF80" i="6"/>
  <c r="BD80" i="6"/>
  <c r="BC80" i="6"/>
  <c r="BB80" i="6"/>
  <c r="AZ80" i="6"/>
  <c r="AY80" i="6"/>
  <c r="AX80" i="6"/>
  <c r="AV80" i="6"/>
  <c r="AU80" i="6"/>
  <c r="AT80" i="6"/>
  <c r="AR80" i="6"/>
  <c r="AQ80" i="6"/>
  <c r="AP80" i="6"/>
  <c r="AN80" i="6"/>
  <c r="AM80" i="6"/>
  <c r="AL80" i="6"/>
  <c r="BL57" i="6"/>
  <c r="BK57" i="6"/>
  <c r="BJ57" i="6"/>
  <c r="BH57" i="6"/>
  <c r="BG57" i="6"/>
  <c r="BF57" i="6"/>
  <c r="BD57" i="6"/>
  <c r="BC57" i="6"/>
  <c r="BB57" i="6"/>
  <c r="AZ57" i="6"/>
  <c r="AY57" i="6"/>
  <c r="AX57" i="6"/>
  <c r="AV57" i="6"/>
  <c r="AU57" i="6"/>
  <c r="AT57" i="6"/>
  <c r="AR57" i="6"/>
  <c r="AQ57" i="6"/>
  <c r="AP57" i="6"/>
  <c r="AN57" i="6"/>
  <c r="AM57" i="6"/>
  <c r="AL57" i="6"/>
  <c r="BL56" i="6"/>
  <c r="BK56" i="6"/>
  <c r="BJ56" i="6"/>
  <c r="BH56" i="6"/>
  <c r="BG56" i="6"/>
  <c r="BF56" i="6"/>
  <c r="BD56" i="6"/>
  <c r="BC56" i="6"/>
  <c r="BB56" i="6"/>
  <c r="AZ56" i="6"/>
  <c r="AY56" i="6"/>
  <c r="AX56" i="6"/>
  <c r="AV56" i="6"/>
  <c r="AU56" i="6"/>
  <c r="AT56" i="6"/>
  <c r="AR56" i="6"/>
  <c r="AQ56" i="6"/>
  <c r="AP56" i="6"/>
  <c r="AN56" i="6"/>
  <c r="AM56" i="6"/>
  <c r="AL56" i="6"/>
  <c r="BL55" i="6"/>
  <c r="BK55" i="6"/>
  <c r="BJ55" i="6"/>
  <c r="BH55" i="6"/>
  <c r="BG55" i="6"/>
  <c r="BF55" i="6"/>
  <c r="BD55" i="6"/>
  <c r="BC55" i="6"/>
  <c r="BB55" i="6"/>
  <c r="AZ55" i="6"/>
  <c r="AY55" i="6"/>
  <c r="AX55" i="6"/>
  <c r="AV55" i="6"/>
  <c r="AU55" i="6"/>
  <c r="AT55" i="6"/>
  <c r="AR55" i="6"/>
  <c r="AQ55" i="6"/>
  <c r="AP55" i="6"/>
  <c r="AN55" i="6"/>
  <c r="AM55" i="6"/>
  <c r="AL55" i="6"/>
  <c r="BL54" i="6"/>
  <c r="BK54" i="6"/>
  <c r="BJ54" i="6"/>
  <c r="BH54" i="6"/>
  <c r="BG54" i="6"/>
  <c r="BF54" i="6"/>
  <c r="BD54" i="6"/>
  <c r="BC54" i="6"/>
  <c r="BB54" i="6"/>
  <c r="AZ54" i="6"/>
  <c r="AY54" i="6"/>
  <c r="AX54" i="6"/>
  <c r="AV54" i="6"/>
  <c r="AU54" i="6"/>
  <c r="AT54" i="6"/>
  <c r="AR54" i="6"/>
  <c r="AQ54" i="6"/>
  <c r="AP54" i="6"/>
  <c r="AN54" i="6"/>
  <c r="AM54" i="6"/>
  <c r="AL54" i="6"/>
  <c r="BL53" i="6"/>
  <c r="BK53" i="6"/>
  <c r="BJ53" i="6"/>
  <c r="BH53" i="6"/>
  <c r="BG53" i="6"/>
  <c r="BF53" i="6"/>
  <c r="BD53" i="6"/>
  <c r="BC53" i="6"/>
  <c r="BB53" i="6"/>
  <c r="AZ53" i="6"/>
  <c r="AY53" i="6"/>
  <c r="AX53" i="6"/>
  <c r="AV53" i="6"/>
  <c r="AU53" i="6"/>
  <c r="AT53" i="6"/>
  <c r="AR53" i="6"/>
  <c r="AQ53" i="6"/>
  <c r="AP53" i="6"/>
  <c r="AN53" i="6"/>
  <c r="AM53" i="6"/>
  <c r="AL53" i="6"/>
  <c r="BL52" i="6"/>
  <c r="BK52" i="6"/>
  <c r="BJ52" i="6"/>
  <c r="BH52" i="6"/>
  <c r="BG52" i="6"/>
  <c r="BF52" i="6"/>
  <c r="BD52" i="6"/>
  <c r="BC52" i="6"/>
  <c r="BB52" i="6"/>
  <c r="AZ52" i="6"/>
  <c r="AY52" i="6"/>
  <c r="AX52" i="6"/>
  <c r="AV52" i="6"/>
  <c r="AU52" i="6"/>
  <c r="AT52" i="6"/>
  <c r="AR52" i="6"/>
  <c r="AQ52" i="6"/>
  <c r="AP52" i="6"/>
  <c r="AN52" i="6"/>
  <c r="AM52" i="6"/>
  <c r="AL52" i="6"/>
  <c r="BL51" i="6"/>
  <c r="BK51" i="6"/>
  <c r="BJ51" i="6"/>
  <c r="BH51" i="6"/>
  <c r="BG51" i="6"/>
  <c r="BF51" i="6"/>
  <c r="BD51" i="6"/>
  <c r="BC51" i="6"/>
  <c r="BB51" i="6"/>
  <c r="AZ51" i="6"/>
  <c r="AY51" i="6"/>
  <c r="AX51" i="6"/>
  <c r="AV51" i="6"/>
  <c r="AU51" i="6"/>
  <c r="AT51" i="6"/>
  <c r="AR51" i="6"/>
  <c r="AQ51" i="6"/>
  <c r="AP51" i="6"/>
  <c r="AN51" i="6"/>
  <c r="AM51" i="6"/>
  <c r="AL51" i="6"/>
  <c r="BL50" i="6"/>
  <c r="BK50" i="6"/>
  <c r="BJ50" i="6"/>
  <c r="BH50" i="6"/>
  <c r="BG50" i="6"/>
  <c r="BF50" i="6"/>
  <c r="BD50" i="6"/>
  <c r="BC50" i="6"/>
  <c r="BB50" i="6"/>
  <c r="AZ50" i="6"/>
  <c r="AY50" i="6"/>
  <c r="AX50" i="6"/>
  <c r="AV50" i="6"/>
  <c r="AU50" i="6"/>
  <c r="AT50" i="6"/>
  <c r="AR50" i="6"/>
  <c r="AQ50" i="6"/>
  <c r="AP50" i="6"/>
  <c r="AN50" i="6"/>
  <c r="AM50" i="6"/>
  <c r="AL50" i="6"/>
  <c r="BL49" i="6"/>
  <c r="BK49" i="6"/>
  <c r="BJ49" i="6"/>
  <c r="BH49" i="6"/>
  <c r="BG49" i="6"/>
  <c r="BF49" i="6"/>
  <c r="BD49" i="6"/>
  <c r="BC49" i="6"/>
  <c r="BB49" i="6"/>
  <c r="AZ49" i="6"/>
  <c r="AY49" i="6"/>
  <c r="AX49" i="6"/>
  <c r="AV49" i="6"/>
  <c r="AU49" i="6"/>
  <c r="AT49" i="6"/>
  <c r="AR49" i="6"/>
  <c r="AQ49" i="6"/>
  <c r="AP49" i="6"/>
  <c r="AN49" i="6"/>
  <c r="AM49" i="6"/>
  <c r="AL49" i="6"/>
  <c r="BL48" i="6"/>
  <c r="BK48" i="6"/>
  <c r="BJ48" i="6"/>
  <c r="BH48" i="6"/>
  <c r="BG48" i="6"/>
  <c r="BF48" i="6"/>
  <c r="BD48" i="6"/>
  <c r="BC48" i="6"/>
  <c r="BB48" i="6"/>
  <c r="AZ48" i="6"/>
  <c r="AY48" i="6"/>
  <c r="AX48" i="6"/>
  <c r="AV48" i="6"/>
  <c r="AU48" i="6"/>
  <c r="AT48" i="6"/>
  <c r="AR48" i="6"/>
  <c r="AQ48" i="6"/>
  <c r="AP48" i="6"/>
  <c r="AN48" i="6"/>
  <c r="AM48" i="6"/>
  <c r="AL48" i="6"/>
  <c r="BL47" i="6"/>
  <c r="BK47" i="6"/>
  <c r="BJ47" i="6"/>
  <c r="BH47" i="6"/>
  <c r="BG47" i="6"/>
  <c r="BF47" i="6"/>
  <c r="BD47" i="6"/>
  <c r="BC47" i="6"/>
  <c r="BB47" i="6"/>
  <c r="AZ47" i="6"/>
  <c r="AY47" i="6"/>
  <c r="AX47" i="6"/>
  <c r="AV47" i="6"/>
  <c r="AU47" i="6"/>
  <c r="AT47" i="6"/>
  <c r="AR47" i="6"/>
  <c r="AQ47" i="6"/>
  <c r="AP47" i="6"/>
  <c r="AN47" i="6"/>
  <c r="AM47" i="6"/>
  <c r="AL47" i="6"/>
  <c r="BL46" i="6"/>
  <c r="BK46" i="6"/>
  <c r="BJ46" i="6"/>
  <c r="BH46" i="6"/>
  <c r="BG46" i="6"/>
  <c r="BF46" i="6"/>
  <c r="BD46" i="6"/>
  <c r="BC46" i="6"/>
  <c r="BB46" i="6"/>
  <c r="AZ46" i="6"/>
  <c r="AY46" i="6"/>
  <c r="AX46" i="6"/>
  <c r="AV46" i="6"/>
  <c r="AU46" i="6"/>
  <c r="AT46" i="6"/>
  <c r="AR46" i="6"/>
  <c r="AQ46" i="6"/>
  <c r="AP46" i="6"/>
  <c r="AN46" i="6"/>
  <c r="AM46" i="6"/>
  <c r="AL46" i="6"/>
  <c r="BL45" i="6"/>
  <c r="BK45" i="6"/>
  <c r="BJ45" i="6"/>
  <c r="BH45" i="6"/>
  <c r="BG45" i="6"/>
  <c r="BF45" i="6"/>
  <c r="BD45" i="6"/>
  <c r="BC45" i="6"/>
  <c r="BB45" i="6"/>
  <c r="AZ45" i="6"/>
  <c r="AY45" i="6"/>
  <c r="AX45" i="6"/>
  <c r="AV45" i="6"/>
  <c r="AU45" i="6"/>
  <c r="AT45" i="6"/>
  <c r="AR45" i="6"/>
  <c r="AQ45" i="6"/>
  <c r="AP45" i="6"/>
  <c r="AN45" i="6"/>
  <c r="AM45" i="6"/>
  <c r="AL45" i="6"/>
  <c r="BL44" i="6"/>
  <c r="BK44" i="6"/>
  <c r="BJ44" i="6"/>
  <c r="BH44" i="6"/>
  <c r="BG44" i="6"/>
  <c r="BF44" i="6"/>
  <c r="BD44" i="6"/>
  <c r="BC44" i="6"/>
  <c r="BB44" i="6"/>
  <c r="AZ44" i="6"/>
  <c r="AY44" i="6"/>
  <c r="AX44" i="6"/>
  <c r="AV44" i="6"/>
  <c r="AU44" i="6"/>
  <c r="AT44" i="6"/>
  <c r="AR44" i="6"/>
  <c r="AQ44" i="6"/>
  <c r="AP44" i="6"/>
  <c r="AN44" i="6"/>
  <c r="AM44" i="6"/>
  <c r="AL44" i="6"/>
  <c r="BL43" i="6"/>
  <c r="BK43" i="6"/>
  <c r="BJ43" i="6"/>
  <c r="BH43" i="6"/>
  <c r="BG43" i="6"/>
  <c r="BF43" i="6"/>
  <c r="BD43" i="6"/>
  <c r="BC43" i="6"/>
  <c r="BB43" i="6"/>
  <c r="AZ43" i="6"/>
  <c r="AY43" i="6"/>
  <c r="AX43" i="6"/>
  <c r="AV43" i="6"/>
  <c r="AU43" i="6"/>
  <c r="AT43" i="6"/>
  <c r="AR43" i="6"/>
  <c r="AQ43" i="6"/>
  <c r="AP43" i="6"/>
  <c r="AN43" i="6"/>
  <c r="AM43" i="6"/>
  <c r="AL43" i="6"/>
  <c r="BL42" i="6"/>
  <c r="BK42" i="6"/>
  <c r="BJ42" i="6"/>
  <c r="BH42" i="6"/>
  <c r="BG42" i="6"/>
  <c r="BF42" i="6"/>
  <c r="BD42" i="6"/>
  <c r="BC42" i="6"/>
  <c r="BB42" i="6"/>
  <c r="AZ42" i="6"/>
  <c r="AY42" i="6"/>
  <c r="AX42" i="6"/>
  <c r="AV42" i="6"/>
  <c r="AU42" i="6"/>
  <c r="AT42" i="6"/>
  <c r="AR42" i="6"/>
  <c r="AQ42" i="6"/>
  <c r="AP42" i="6"/>
  <c r="AN42" i="6"/>
  <c r="AM42" i="6"/>
  <c r="AL42" i="6"/>
  <c r="BL41" i="6"/>
  <c r="BK41" i="6"/>
  <c r="BJ41" i="6"/>
  <c r="BH41" i="6"/>
  <c r="BG41" i="6"/>
  <c r="BF41" i="6"/>
  <c r="BD41" i="6"/>
  <c r="BC41" i="6"/>
  <c r="BB41" i="6"/>
  <c r="AZ41" i="6"/>
  <c r="AY41" i="6"/>
  <c r="AX41" i="6"/>
  <c r="AV41" i="6"/>
  <c r="AU41" i="6"/>
  <c r="AT41" i="6"/>
  <c r="AR41" i="6"/>
  <c r="AQ41" i="6"/>
  <c r="AP41" i="6"/>
  <c r="AN41" i="6"/>
  <c r="AM41" i="6"/>
  <c r="AL41" i="6"/>
  <c r="BL39" i="6"/>
  <c r="BK39" i="6"/>
  <c r="BJ39" i="6"/>
  <c r="BH39" i="6"/>
  <c r="BG39" i="6"/>
  <c r="BF39" i="6"/>
  <c r="BD39" i="6"/>
  <c r="BC39" i="6"/>
  <c r="BB39" i="6"/>
  <c r="AZ39" i="6"/>
  <c r="AY39" i="6"/>
  <c r="AX39" i="6"/>
  <c r="AV39" i="6"/>
  <c r="AU39" i="6"/>
  <c r="AT39" i="6"/>
  <c r="AR39" i="6"/>
  <c r="AQ39" i="6"/>
  <c r="AP39" i="6"/>
  <c r="AN39" i="6"/>
  <c r="AM39" i="6"/>
  <c r="AL39" i="6"/>
  <c r="BL38" i="6"/>
  <c r="BK38" i="6"/>
  <c r="BJ38" i="6"/>
  <c r="BH38" i="6"/>
  <c r="BG38" i="6"/>
  <c r="BF38" i="6"/>
  <c r="BD38" i="6"/>
  <c r="BC38" i="6"/>
  <c r="BB38" i="6"/>
  <c r="AZ38" i="6"/>
  <c r="AY38" i="6"/>
  <c r="AX38" i="6"/>
  <c r="AV38" i="6"/>
  <c r="AU38" i="6"/>
  <c r="AT38" i="6"/>
  <c r="AR38" i="6"/>
  <c r="AQ38" i="6"/>
  <c r="AP38" i="6"/>
  <c r="AN38" i="6"/>
  <c r="AM38" i="6"/>
  <c r="AL38" i="6"/>
  <c r="BL37" i="6"/>
  <c r="BK37" i="6"/>
  <c r="BJ37" i="6"/>
  <c r="BH37" i="6"/>
  <c r="BG37" i="6"/>
  <c r="BF37" i="6"/>
  <c r="BD37" i="6"/>
  <c r="BC37" i="6"/>
  <c r="BB37" i="6"/>
  <c r="AZ37" i="6"/>
  <c r="AY37" i="6"/>
  <c r="AX37" i="6"/>
  <c r="AV37" i="6"/>
  <c r="AU37" i="6"/>
  <c r="AT37" i="6"/>
  <c r="AR37" i="6"/>
  <c r="AQ37" i="6"/>
  <c r="AP37" i="6"/>
  <c r="AN37" i="6"/>
  <c r="AM37" i="6"/>
  <c r="AL37" i="6"/>
  <c r="BL36" i="6"/>
  <c r="BK36" i="6"/>
  <c r="BJ36" i="6"/>
  <c r="BH36" i="6"/>
  <c r="BG36" i="6"/>
  <c r="BF36" i="6"/>
  <c r="BD36" i="6"/>
  <c r="BC36" i="6"/>
  <c r="BB36" i="6"/>
  <c r="AZ36" i="6"/>
  <c r="AY36" i="6"/>
  <c r="AX36" i="6"/>
  <c r="AV36" i="6"/>
  <c r="AU36" i="6"/>
  <c r="AT36" i="6"/>
  <c r="AR36" i="6"/>
  <c r="AQ36" i="6"/>
  <c r="AP36" i="6"/>
  <c r="AN36" i="6"/>
  <c r="AM36" i="6"/>
  <c r="AL36" i="6"/>
  <c r="BL35" i="6"/>
  <c r="BK35" i="6"/>
  <c r="BJ35" i="6"/>
  <c r="BH35" i="6"/>
  <c r="BG35" i="6"/>
  <c r="BF35" i="6"/>
  <c r="BD35" i="6"/>
  <c r="BC35" i="6"/>
  <c r="BB35" i="6"/>
  <c r="AZ35" i="6"/>
  <c r="AY35" i="6"/>
  <c r="AX35" i="6"/>
  <c r="AV35" i="6"/>
  <c r="AU35" i="6"/>
  <c r="AT35" i="6"/>
  <c r="AR35" i="6"/>
  <c r="AQ35" i="6"/>
  <c r="AP35" i="6"/>
  <c r="AN35" i="6"/>
  <c r="AM35" i="6"/>
  <c r="AL35" i="6"/>
  <c r="BL34" i="6"/>
  <c r="BK34" i="6"/>
  <c r="BJ34" i="6"/>
  <c r="BH34" i="6"/>
  <c r="BG34" i="6"/>
  <c r="BF34" i="6"/>
  <c r="BD34" i="6"/>
  <c r="BC34" i="6"/>
  <c r="BB34" i="6"/>
  <c r="AZ34" i="6"/>
  <c r="AY34" i="6"/>
  <c r="AX34" i="6"/>
  <c r="AV34" i="6"/>
  <c r="AU34" i="6"/>
  <c r="AT34" i="6"/>
  <c r="AR34" i="6"/>
  <c r="AQ34" i="6"/>
  <c r="AP34" i="6"/>
  <c r="AN34" i="6"/>
  <c r="AM34" i="6"/>
  <c r="AL34" i="6"/>
  <c r="BL33" i="6"/>
  <c r="BK33" i="6"/>
  <c r="BJ33" i="6"/>
  <c r="BH33" i="6"/>
  <c r="BG33" i="6"/>
  <c r="BF33" i="6"/>
  <c r="BD33" i="6"/>
  <c r="BC33" i="6"/>
  <c r="BB33" i="6"/>
  <c r="AZ33" i="6"/>
  <c r="AY33" i="6"/>
  <c r="AX33" i="6"/>
  <c r="AV33" i="6"/>
  <c r="AU33" i="6"/>
  <c r="AT33" i="6"/>
  <c r="AR33" i="6"/>
  <c r="AQ33" i="6"/>
  <c r="AP33" i="6"/>
  <c r="AN33" i="6"/>
  <c r="AM33" i="6"/>
  <c r="AL33" i="6"/>
  <c r="BL32" i="6"/>
  <c r="BK32" i="6"/>
  <c r="BJ32" i="6"/>
  <c r="BH32" i="6"/>
  <c r="BG32" i="6"/>
  <c r="BF32" i="6"/>
  <c r="BD32" i="6"/>
  <c r="BC32" i="6"/>
  <c r="BB32" i="6"/>
  <c r="AZ32" i="6"/>
  <c r="AY32" i="6"/>
  <c r="AX32" i="6"/>
  <c r="AV32" i="6"/>
  <c r="AU32" i="6"/>
  <c r="AT32" i="6"/>
  <c r="AR32" i="6"/>
  <c r="AQ32" i="6"/>
  <c r="AP32" i="6"/>
  <c r="AN32" i="6"/>
  <c r="AM32" i="6"/>
  <c r="AL32" i="6"/>
  <c r="BL31" i="6"/>
  <c r="BK31" i="6"/>
  <c r="BJ31" i="6"/>
  <c r="BH31" i="6"/>
  <c r="BG31" i="6"/>
  <c r="BF31" i="6"/>
  <c r="BD31" i="6"/>
  <c r="BC31" i="6"/>
  <c r="BB31" i="6"/>
  <c r="AZ31" i="6"/>
  <c r="AY31" i="6"/>
  <c r="AX31" i="6"/>
  <c r="AV31" i="6"/>
  <c r="AU31" i="6"/>
  <c r="AT31" i="6"/>
  <c r="AR31" i="6"/>
  <c r="AQ31" i="6"/>
  <c r="AP31" i="6"/>
  <c r="AN31" i="6"/>
  <c r="AM31" i="6"/>
  <c r="AL31" i="6"/>
  <c r="BL30" i="6"/>
  <c r="BK30" i="6"/>
  <c r="BJ30" i="6"/>
  <c r="BH30" i="6"/>
  <c r="BG30" i="6"/>
  <c r="BF30" i="6"/>
  <c r="BD30" i="6"/>
  <c r="BC30" i="6"/>
  <c r="BB30" i="6"/>
  <c r="AZ30" i="6"/>
  <c r="AY30" i="6"/>
  <c r="AX30" i="6"/>
  <c r="AV30" i="6"/>
  <c r="AU30" i="6"/>
  <c r="AT30" i="6"/>
  <c r="AR30" i="6"/>
  <c r="AQ30" i="6"/>
  <c r="AP30" i="6"/>
  <c r="AN30" i="6"/>
  <c r="AM30" i="6"/>
  <c r="AL30" i="6"/>
  <c r="BL29" i="6"/>
  <c r="BK29" i="6"/>
  <c r="BJ29" i="6"/>
  <c r="BH29" i="6"/>
  <c r="BG29" i="6"/>
  <c r="BF29" i="6"/>
  <c r="BD29" i="6"/>
  <c r="BC29" i="6"/>
  <c r="BB29" i="6"/>
  <c r="AZ29" i="6"/>
  <c r="AY29" i="6"/>
  <c r="AX29" i="6"/>
  <c r="AV29" i="6"/>
  <c r="AU29" i="6"/>
  <c r="AT29" i="6"/>
  <c r="AR29" i="6"/>
  <c r="AQ29" i="6"/>
  <c r="AP29" i="6"/>
  <c r="AN29" i="6"/>
  <c r="AM29" i="6"/>
  <c r="AL29" i="6"/>
  <c r="BL28" i="6"/>
  <c r="BK28" i="6"/>
  <c r="BJ28" i="6"/>
  <c r="BH28" i="6"/>
  <c r="BG28" i="6"/>
  <c r="BF28" i="6"/>
  <c r="BD28" i="6"/>
  <c r="BC28" i="6"/>
  <c r="BB28" i="6"/>
  <c r="AZ28" i="6"/>
  <c r="AY28" i="6"/>
  <c r="AX28" i="6"/>
  <c r="AV28" i="6"/>
  <c r="AU28" i="6"/>
  <c r="AT28" i="6"/>
  <c r="AR28" i="6"/>
  <c r="AQ28" i="6"/>
  <c r="AP28" i="6"/>
  <c r="AN28" i="6"/>
  <c r="AM28" i="6"/>
  <c r="AL28" i="6"/>
  <c r="BL27" i="6"/>
  <c r="BK27" i="6"/>
  <c r="BJ27" i="6"/>
  <c r="BH27" i="6"/>
  <c r="BG27" i="6"/>
  <c r="BF27" i="6"/>
  <c r="BD27" i="6"/>
  <c r="BC27" i="6"/>
  <c r="BB27" i="6"/>
  <c r="AZ27" i="6"/>
  <c r="AY27" i="6"/>
  <c r="AX27" i="6"/>
  <c r="AV27" i="6"/>
  <c r="AU27" i="6"/>
  <c r="AT27" i="6"/>
  <c r="AR27" i="6"/>
  <c r="AQ27" i="6"/>
  <c r="AP27" i="6"/>
  <c r="AN27" i="6"/>
  <c r="AM27" i="6"/>
  <c r="AL27" i="6"/>
  <c r="BL26" i="6"/>
  <c r="BK26" i="6"/>
  <c r="BJ26" i="6"/>
  <c r="BH26" i="6"/>
  <c r="BG26" i="6"/>
  <c r="BF26" i="6"/>
  <c r="BD26" i="6"/>
  <c r="BC26" i="6"/>
  <c r="BB26" i="6"/>
  <c r="AZ26" i="6"/>
  <c r="AY26" i="6"/>
  <c r="AX26" i="6"/>
  <c r="AV26" i="6"/>
  <c r="AU26" i="6"/>
  <c r="AT26" i="6"/>
  <c r="AR26" i="6"/>
  <c r="AQ26" i="6"/>
  <c r="AP26" i="6"/>
  <c r="AN26" i="6"/>
  <c r="AM26" i="6"/>
  <c r="AL26" i="6"/>
  <c r="BL25" i="6"/>
  <c r="BK25" i="6"/>
  <c r="BJ25" i="6"/>
  <c r="BH25" i="6"/>
  <c r="BG25" i="6"/>
  <c r="BF25" i="6"/>
  <c r="BD25" i="6"/>
  <c r="BC25" i="6"/>
  <c r="BB25" i="6"/>
  <c r="AZ25" i="6"/>
  <c r="AY25" i="6"/>
  <c r="AX25" i="6"/>
  <c r="AV25" i="6"/>
  <c r="AU25" i="6"/>
  <c r="AT25" i="6"/>
  <c r="AR25" i="6"/>
  <c r="AQ25" i="6"/>
  <c r="AP25" i="6"/>
  <c r="AN25" i="6"/>
  <c r="AM25" i="6"/>
  <c r="AL25" i="6"/>
  <c r="BL24" i="6"/>
  <c r="BK24" i="6"/>
  <c r="BJ24" i="6"/>
  <c r="BH24" i="6"/>
  <c r="BG24" i="6"/>
  <c r="BF24" i="6"/>
  <c r="BD24" i="6"/>
  <c r="BC24" i="6"/>
  <c r="BB24" i="6"/>
  <c r="AZ24" i="6"/>
  <c r="AY24" i="6"/>
  <c r="AX24" i="6"/>
  <c r="AV24" i="6"/>
  <c r="AU24" i="6"/>
  <c r="AT24" i="6"/>
  <c r="AR24" i="6"/>
  <c r="AQ24" i="6"/>
  <c r="AP24" i="6"/>
  <c r="AN24" i="6"/>
  <c r="AM24" i="6"/>
  <c r="AL24" i="6"/>
  <c r="BL23" i="6"/>
  <c r="BK23" i="6"/>
  <c r="BJ23" i="6"/>
  <c r="BH23" i="6"/>
  <c r="BG23" i="6"/>
  <c r="BF23" i="6"/>
  <c r="BD23" i="6"/>
  <c r="BC23" i="6"/>
  <c r="BB23" i="6"/>
  <c r="AZ23" i="6"/>
  <c r="AY23" i="6"/>
  <c r="AX23" i="6"/>
  <c r="AV23" i="6"/>
  <c r="AU23" i="6"/>
  <c r="AT23" i="6"/>
  <c r="AR23" i="6"/>
  <c r="AQ23" i="6"/>
  <c r="AP23" i="6"/>
  <c r="AN23" i="6"/>
  <c r="AM23" i="6"/>
  <c r="AL23" i="6"/>
  <c r="AB63" i="9"/>
  <c r="AA63" i="9"/>
  <c r="Z63" i="9"/>
  <c r="AB62" i="9"/>
  <c r="AA62" i="9"/>
  <c r="Z62" i="9"/>
  <c r="AB61" i="9"/>
  <c r="AA61" i="9"/>
  <c r="Z61" i="9"/>
  <c r="AB60" i="9"/>
  <c r="AA60" i="9"/>
  <c r="Z60" i="9"/>
  <c r="AB59" i="9"/>
  <c r="AA59" i="9"/>
  <c r="Z59" i="9"/>
  <c r="AB58" i="9"/>
  <c r="AA58" i="9"/>
  <c r="Z58" i="9"/>
  <c r="AB57" i="9"/>
  <c r="AA57" i="9"/>
  <c r="Z57" i="9"/>
  <c r="AB56" i="9"/>
  <c r="AA56" i="9"/>
  <c r="Z56" i="9"/>
  <c r="AB55" i="9"/>
  <c r="AA55" i="9"/>
  <c r="Z55" i="9"/>
  <c r="AB54" i="9"/>
  <c r="AA54" i="9"/>
  <c r="Z54" i="9"/>
  <c r="AB53" i="9"/>
  <c r="AA53" i="9"/>
  <c r="Z53" i="9"/>
  <c r="AB52" i="9"/>
  <c r="AA52" i="9"/>
  <c r="Z52" i="9"/>
  <c r="AB51" i="9"/>
  <c r="AA51" i="9"/>
  <c r="Z51" i="9"/>
  <c r="AB50" i="9"/>
  <c r="AA50" i="9"/>
  <c r="Z50" i="9"/>
  <c r="AB49" i="9"/>
  <c r="AA49" i="9"/>
  <c r="Z49" i="9"/>
  <c r="AB48" i="9"/>
  <c r="AA48" i="9"/>
  <c r="Z48" i="9"/>
  <c r="AB47" i="9"/>
  <c r="AA47" i="9"/>
  <c r="Z47" i="9"/>
  <c r="X63" i="9"/>
  <c r="W63" i="9"/>
  <c r="V63" i="9"/>
  <c r="X62" i="9"/>
  <c r="W62" i="9"/>
  <c r="V62" i="9"/>
  <c r="X61" i="9"/>
  <c r="W61" i="9"/>
  <c r="V61" i="9"/>
  <c r="X60" i="9"/>
  <c r="W60" i="9"/>
  <c r="V60" i="9"/>
  <c r="X59" i="9"/>
  <c r="W59" i="9"/>
  <c r="V59" i="9"/>
  <c r="X58" i="9"/>
  <c r="W58" i="9"/>
  <c r="V58" i="9"/>
  <c r="X57" i="9"/>
  <c r="W57" i="9"/>
  <c r="V57" i="9"/>
  <c r="X56" i="9"/>
  <c r="W56" i="9"/>
  <c r="V56" i="9"/>
  <c r="X55" i="9"/>
  <c r="W55" i="9"/>
  <c r="V55" i="9"/>
  <c r="X54" i="9"/>
  <c r="W54" i="9"/>
  <c r="V54" i="9"/>
  <c r="X53" i="9"/>
  <c r="W53" i="9"/>
  <c r="V53" i="9"/>
  <c r="X52" i="9"/>
  <c r="W52" i="9"/>
  <c r="V52" i="9"/>
  <c r="X51" i="9"/>
  <c r="W51" i="9"/>
  <c r="V51" i="9"/>
  <c r="X50" i="9"/>
  <c r="W50" i="9"/>
  <c r="V50" i="9"/>
  <c r="X49" i="9"/>
  <c r="W49" i="9"/>
  <c r="V49" i="9"/>
  <c r="X48" i="9"/>
  <c r="W48" i="9"/>
  <c r="V48" i="9"/>
  <c r="X47" i="9"/>
  <c r="W47" i="9"/>
  <c r="T63" i="9"/>
  <c r="S63" i="9"/>
  <c r="R63" i="9"/>
  <c r="T62" i="9"/>
  <c r="S62" i="9"/>
  <c r="R62" i="9"/>
  <c r="T61" i="9"/>
  <c r="S61" i="9"/>
  <c r="R61" i="9"/>
  <c r="T60" i="9"/>
  <c r="S60" i="9"/>
  <c r="R60" i="9"/>
  <c r="T59" i="9"/>
  <c r="S59" i="9"/>
  <c r="R59" i="9"/>
  <c r="T58" i="9"/>
  <c r="S58" i="9"/>
  <c r="R58" i="9"/>
  <c r="T57" i="9"/>
  <c r="S57" i="9"/>
  <c r="R57" i="9"/>
  <c r="T56" i="9"/>
  <c r="S56" i="9"/>
  <c r="R56" i="9"/>
  <c r="T55" i="9"/>
  <c r="S55" i="9"/>
  <c r="R55" i="9"/>
  <c r="T54" i="9"/>
  <c r="S54" i="9"/>
  <c r="R54" i="9"/>
  <c r="T53" i="9"/>
  <c r="S53" i="9"/>
  <c r="R53" i="9"/>
  <c r="T52" i="9"/>
  <c r="S52" i="9"/>
  <c r="R52" i="9"/>
  <c r="T51" i="9"/>
  <c r="S51" i="9"/>
  <c r="R51" i="9"/>
  <c r="T50" i="9"/>
  <c r="S50" i="9"/>
  <c r="R50" i="9"/>
  <c r="T49" i="9"/>
  <c r="S49" i="9"/>
  <c r="R49" i="9"/>
  <c r="T48" i="9"/>
  <c r="S48" i="9"/>
  <c r="R48" i="9"/>
  <c r="T47" i="9"/>
  <c r="S47" i="9"/>
  <c r="R47" i="9"/>
  <c r="P63" i="9"/>
  <c r="O63" i="9"/>
  <c r="N63" i="9"/>
  <c r="P62" i="9"/>
  <c r="O62" i="9"/>
  <c r="N62" i="9"/>
  <c r="P61" i="9"/>
  <c r="O61" i="9"/>
  <c r="N61" i="9"/>
  <c r="P60" i="9"/>
  <c r="O60" i="9"/>
  <c r="N60" i="9"/>
  <c r="P59" i="9"/>
  <c r="O59" i="9"/>
  <c r="N59" i="9"/>
  <c r="P58" i="9"/>
  <c r="O58" i="9"/>
  <c r="N58" i="9"/>
  <c r="P57" i="9"/>
  <c r="O57" i="9"/>
  <c r="N57" i="9"/>
  <c r="P56" i="9"/>
  <c r="O56" i="9"/>
  <c r="N56" i="9"/>
  <c r="P55" i="9"/>
  <c r="O55" i="9"/>
  <c r="N55" i="9"/>
  <c r="P54" i="9"/>
  <c r="O54" i="9"/>
  <c r="N54" i="9"/>
  <c r="P53" i="9"/>
  <c r="O53" i="9"/>
  <c r="N53" i="9"/>
  <c r="P52" i="9"/>
  <c r="O52" i="9"/>
  <c r="N52" i="9"/>
  <c r="P51" i="9"/>
  <c r="O51" i="9"/>
  <c r="N51" i="9"/>
  <c r="P50" i="9"/>
  <c r="O50" i="9"/>
  <c r="N50" i="9"/>
  <c r="P49" i="9"/>
  <c r="O49" i="9"/>
  <c r="N49" i="9"/>
  <c r="P48" i="9"/>
  <c r="O48" i="9"/>
  <c r="N48" i="9"/>
  <c r="P47" i="9"/>
  <c r="O47" i="9"/>
  <c r="N47" i="9"/>
  <c r="L63" i="9"/>
  <c r="K63" i="9"/>
  <c r="J63" i="9"/>
  <c r="L62" i="9"/>
  <c r="K62" i="9"/>
  <c r="J62" i="9"/>
  <c r="L61" i="9"/>
  <c r="K61" i="9"/>
  <c r="J61" i="9"/>
  <c r="L60" i="9"/>
  <c r="K60" i="9"/>
  <c r="J60" i="9"/>
  <c r="L59" i="9"/>
  <c r="K59" i="9"/>
  <c r="J59" i="9"/>
  <c r="L58" i="9"/>
  <c r="K58" i="9"/>
  <c r="J58" i="9"/>
  <c r="L57" i="9"/>
  <c r="K57" i="9"/>
  <c r="J57" i="9"/>
  <c r="L56" i="9"/>
  <c r="K56" i="9"/>
  <c r="J56" i="9"/>
  <c r="L55" i="9"/>
  <c r="K55" i="9"/>
  <c r="J55" i="9"/>
  <c r="L54" i="9"/>
  <c r="K54" i="9"/>
  <c r="J54" i="9"/>
  <c r="L53" i="9"/>
  <c r="K53" i="9"/>
  <c r="J53" i="9"/>
  <c r="L52" i="9"/>
  <c r="K52" i="9"/>
  <c r="J52" i="9"/>
  <c r="L51" i="9"/>
  <c r="K51" i="9"/>
  <c r="J51" i="9"/>
  <c r="L50" i="9"/>
  <c r="K50" i="9"/>
  <c r="J50" i="9"/>
  <c r="L49" i="9"/>
  <c r="K49" i="9"/>
  <c r="J49" i="9"/>
  <c r="L48" i="9"/>
  <c r="K48" i="9"/>
  <c r="J48" i="9"/>
  <c r="L47" i="9"/>
  <c r="K47" i="9"/>
  <c r="J47" i="9"/>
  <c r="H63" i="9"/>
  <c r="G63" i="9"/>
  <c r="F63" i="9"/>
  <c r="H62" i="9"/>
  <c r="G62" i="9"/>
  <c r="F62" i="9"/>
  <c r="H61" i="9"/>
  <c r="G61" i="9"/>
  <c r="F61" i="9"/>
  <c r="H60" i="9"/>
  <c r="G60" i="9"/>
  <c r="F60" i="9"/>
  <c r="H59" i="9"/>
  <c r="G59" i="9"/>
  <c r="F59" i="9"/>
  <c r="H58" i="9"/>
  <c r="G58" i="9"/>
  <c r="F58" i="9"/>
  <c r="H57" i="9"/>
  <c r="G57" i="9"/>
  <c r="F57" i="9"/>
  <c r="H56" i="9"/>
  <c r="G56" i="9"/>
  <c r="F56" i="9"/>
  <c r="H55" i="9"/>
  <c r="G55" i="9"/>
  <c r="F55" i="9"/>
  <c r="H54" i="9"/>
  <c r="G54" i="9"/>
  <c r="F54" i="9"/>
  <c r="H53" i="9"/>
  <c r="G53" i="9"/>
  <c r="F53" i="9"/>
  <c r="H52" i="9"/>
  <c r="G52" i="9"/>
  <c r="F52" i="9"/>
  <c r="H51" i="9"/>
  <c r="G51" i="9"/>
  <c r="F51" i="9"/>
  <c r="H50" i="9"/>
  <c r="G50" i="9"/>
  <c r="F50" i="9"/>
  <c r="H49" i="9"/>
  <c r="G49" i="9"/>
  <c r="F49" i="9"/>
  <c r="H48" i="9"/>
  <c r="G48" i="9"/>
  <c r="F48" i="9"/>
  <c r="H47" i="9"/>
  <c r="G47" i="9"/>
  <c r="F47" i="9"/>
  <c r="C47" i="9"/>
  <c r="D47" i="9"/>
  <c r="C48" i="9"/>
  <c r="D48" i="9"/>
  <c r="C49" i="9"/>
  <c r="D49" i="9"/>
  <c r="C50" i="9"/>
  <c r="D50" i="9"/>
  <c r="C51" i="9"/>
  <c r="D51" i="9"/>
  <c r="C52" i="9"/>
  <c r="D52" i="9"/>
  <c r="C53" i="9"/>
  <c r="D53" i="9"/>
  <c r="C54" i="9"/>
  <c r="D54" i="9"/>
  <c r="C55" i="9"/>
  <c r="D55" i="9"/>
  <c r="C56" i="9"/>
  <c r="D56" i="9"/>
  <c r="C57" i="9"/>
  <c r="D57" i="9"/>
  <c r="C58" i="9"/>
  <c r="D58" i="9"/>
  <c r="C59" i="9"/>
  <c r="D59" i="9"/>
  <c r="C60" i="9"/>
  <c r="D60" i="9"/>
  <c r="C61" i="9"/>
  <c r="D61" i="9"/>
  <c r="C62" i="9"/>
  <c r="D62" i="9"/>
  <c r="C63" i="9"/>
  <c r="D63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47" i="9"/>
  <c r="AB63" i="10"/>
  <c r="AA63" i="10"/>
  <c r="Z63" i="10"/>
  <c r="X63" i="10"/>
  <c r="W63" i="10"/>
  <c r="V63" i="10"/>
  <c r="T63" i="10"/>
  <c r="S63" i="10"/>
  <c r="R63" i="10"/>
  <c r="P63" i="10"/>
  <c r="O63" i="10"/>
  <c r="N63" i="10"/>
  <c r="L63" i="10"/>
  <c r="K63" i="10"/>
  <c r="J63" i="10"/>
  <c r="H63" i="10"/>
  <c r="G63" i="10"/>
  <c r="F63" i="10"/>
  <c r="D63" i="10"/>
  <c r="C63" i="10"/>
  <c r="B63" i="10"/>
  <c r="AB62" i="10"/>
  <c r="AA62" i="10"/>
  <c r="Z62" i="10"/>
  <c r="X62" i="10"/>
  <c r="W62" i="10"/>
  <c r="V62" i="10"/>
  <c r="T62" i="10"/>
  <c r="S62" i="10"/>
  <c r="R62" i="10"/>
  <c r="P62" i="10"/>
  <c r="O62" i="10"/>
  <c r="N62" i="10"/>
  <c r="L62" i="10"/>
  <c r="K62" i="10"/>
  <c r="J62" i="10"/>
  <c r="H62" i="10"/>
  <c r="G62" i="10"/>
  <c r="F62" i="10"/>
  <c r="D62" i="10"/>
  <c r="C62" i="10"/>
  <c r="B62" i="10"/>
  <c r="AB61" i="10"/>
  <c r="AA61" i="10"/>
  <c r="Z61" i="10"/>
  <c r="X61" i="10"/>
  <c r="W61" i="10"/>
  <c r="V61" i="10"/>
  <c r="T61" i="10"/>
  <c r="S61" i="10"/>
  <c r="R61" i="10"/>
  <c r="P61" i="10"/>
  <c r="O61" i="10"/>
  <c r="N61" i="10"/>
  <c r="L61" i="10"/>
  <c r="K61" i="10"/>
  <c r="J61" i="10"/>
  <c r="H61" i="10"/>
  <c r="G61" i="10"/>
  <c r="F61" i="10"/>
  <c r="D61" i="10"/>
  <c r="C61" i="10"/>
  <c r="B61" i="10"/>
  <c r="AB60" i="10"/>
  <c r="AA60" i="10"/>
  <c r="Z60" i="10"/>
  <c r="X60" i="10"/>
  <c r="W60" i="10"/>
  <c r="V60" i="10"/>
  <c r="T60" i="10"/>
  <c r="S60" i="10"/>
  <c r="R60" i="10"/>
  <c r="P60" i="10"/>
  <c r="O60" i="10"/>
  <c r="N60" i="10"/>
  <c r="L60" i="10"/>
  <c r="K60" i="10"/>
  <c r="J60" i="10"/>
  <c r="H60" i="10"/>
  <c r="G60" i="10"/>
  <c r="F60" i="10"/>
  <c r="D60" i="10"/>
  <c r="C60" i="10"/>
  <c r="B60" i="10"/>
  <c r="AB59" i="10"/>
  <c r="AA59" i="10"/>
  <c r="Z59" i="10"/>
  <c r="X59" i="10"/>
  <c r="W59" i="10"/>
  <c r="V59" i="10"/>
  <c r="T59" i="10"/>
  <c r="S59" i="10"/>
  <c r="R59" i="10"/>
  <c r="P59" i="10"/>
  <c r="O59" i="10"/>
  <c r="N59" i="10"/>
  <c r="L59" i="10"/>
  <c r="K59" i="10"/>
  <c r="J59" i="10"/>
  <c r="H59" i="10"/>
  <c r="G59" i="10"/>
  <c r="F59" i="10"/>
  <c r="D59" i="10"/>
  <c r="C59" i="10"/>
  <c r="B59" i="10"/>
  <c r="AB58" i="10"/>
  <c r="AA58" i="10"/>
  <c r="Z58" i="10"/>
  <c r="X58" i="10"/>
  <c r="W58" i="10"/>
  <c r="V58" i="10"/>
  <c r="T58" i="10"/>
  <c r="S58" i="10"/>
  <c r="R58" i="10"/>
  <c r="P58" i="10"/>
  <c r="O58" i="10"/>
  <c r="N58" i="10"/>
  <c r="L58" i="10"/>
  <c r="K58" i="10"/>
  <c r="J58" i="10"/>
  <c r="H58" i="10"/>
  <c r="G58" i="10"/>
  <c r="F58" i="10"/>
  <c r="D58" i="10"/>
  <c r="C58" i="10"/>
  <c r="B58" i="10"/>
  <c r="AB57" i="10"/>
  <c r="AA57" i="10"/>
  <c r="Z57" i="10"/>
  <c r="X57" i="10"/>
  <c r="W57" i="10"/>
  <c r="V57" i="10"/>
  <c r="T57" i="10"/>
  <c r="S57" i="10"/>
  <c r="R57" i="10"/>
  <c r="P57" i="10"/>
  <c r="O57" i="10"/>
  <c r="N57" i="10"/>
  <c r="L57" i="10"/>
  <c r="K57" i="10"/>
  <c r="J57" i="10"/>
  <c r="H57" i="10"/>
  <c r="G57" i="10"/>
  <c r="F57" i="10"/>
  <c r="D57" i="10"/>
  <c r="C57" i="10"/>
  <c r="B57" i="10"/>
  <c r="AB56" i="10"/>
  <c r="AA56" i="10"/>
  <c r="Z56" i="10"/>
  <c r="X56" i="10"/>
  <c r="W56" i="10"/>
  <c r="V56" i="10"/>
  <c r="T56" i="10"/>
  <c r="S56" i="10"/>
  <c r="R56" i="10"/>
  <c r="P56" i="10"/>
  <c r="O56" i="10"/>
  <c r="N56" i="10"/>
  <c r="L56" i="10"/>
  <c r="K56" i="10"/>
  <c r="J56" i="10"/>
  <c r="H56" i="10"/>
  <c r="G56" i="10"/>
  <c r="F56" i="10"/>
  <c r="D56" i="10"/>
  <c r="C56" i="10"/>
  <c r="B56" i="10"/>
  <c r="AB55" i="10"/>
  <c r="AA55" i="10"/>
  <c r="Z55" i="10"/>
  <c r="X55" i="10"/>
  <c r="W55" i="10"/>
  <c r="V55" i="10"/>
  <c r="T55" i="10"/>
  <c r="S55" i="10"/>
  <c r="R55" i="10"/>
  <c r="P55" i="10"/>
  <c r="O55" i="10"/>
  <c r="N55" i="10"/>
  <c r="L55" i="10"/>
  <c r="K55" i="10"/>
  <c r="J55" i="10"/>
  <c r="H55" i="10"/>
  <c r="G55" i="10"/>
  <c r="F55" i="10"/>
  <c r="D55" i="10"/>
  <c r="C55" i="10"/>
  <c r="B55" i="10"/>
  <c r="AB54" i="10"/>
  <c r="AA54" i="10"/>
  <c r="Z54" i="10"/>
  <c r="X54" i="10"/>
  <c r="W54" i="10"/>
  <c r="V54" i="10"/>
  <c r="T54" i="10"/>
  <c r="S54" i="10"/>
  <c r="R54" i="10"/>
  <c r="P54" i="10"/>
  <c r="O54" i="10"/>
  <c r="N54" i="10"/>
  <c r="L54" i="10"/>
  <c r="K54" i="10"/>
  <c r="J54" i="10"/>
  <c r="H54" i="10"/>
  <c r="G54" i="10"/>
  <c r="F54" i="10"/>
  <c r="D54" i="10"/>
  <c r="C54" i="10"/>
  <c r="B54" i="10"/>
  <c r="AB53" i="10"/>
  <c r="AA53" i="10"/>
  <c r="Z53" i="10"/>
  <c r="X53" i="10"/>
  <c r="W53" i="10"/>
  <c r="V53" i="10"/>
  <c r="T53" i="10"/>
  <c r="S53" i="10"/>
  <c r="R53" i="10"/>
  <c r="P53" i="10"/>
  <c r="O53" i="10"/>
  <c r="N53" i="10"/>
  <c r="L53" i="10"/>
  <c r="K53" i="10"/>
  <c r="J53" i="10"/>
  <c r="H53" i="10"/>
  <c r="G53" i="10"/>
  <c r="F53" i="10"/>
  <c r="D53" i="10"/>
  <c r="C53" i="10"/>
  <c r="B53" i="10"/>
  <c r="AB52" i="10"/>
  <c r="AA52" i="10"/>
  <c r="Z52" i="10"/>
  <c r="X52" i="10"/>
  <c r="W52" i="10"/>
  <c r="V52" i="10"/>
  <c r="T52" i="10"/>
  <c r="S52" i="10"/>
  <c r="R52" i="10"/>
  <c r="P52" i="10"/>
  <c r="O52" i="10"/>
  <c r="N52" i="10"/>
  <c r="L52" i="10"/>
  <c r="K52" i="10"/>
  <c r="J52" i="10"/>
  <c r="H52" i="10"/>
  <c r="G52" i="10"/>
  <c r="F52" i="10"/>
  <c r="D52" i="10"/>
  <c r="C52" i="10"/>
  <c r="B52" i="10"/>
  <c r="AB51" i="10"/>
  <c r="AA51" i="10"/>
  <c r="Z51" i="10"/>
  <c r="X51" i="10"/>
  <c r="W51" i="10"/>
  <c r="V51" i="10"/>
  <c r="T51" i="10"/>
  <c r="S51" i="10"/>
  <c r="R51" i="10"/>
  <c r="P51" i="10"/>
  <c r="O51" i="10"/>
  <c r="N51" i="10"/>
  <c r="L51" i="10"/>
  <c r="K51" i="10"/>
  <c r="J51" i="10"/>
  <c r="H51" i="10"/>
  <c r="G51" i="10"/>
  <c r="F51" i="10"/>
  <c r="D51" i="10"/>
  <c r="C51" i="10"/>
  <c r="B51" i="10"/>
  <c r="AB50" i="10"/>
  <c r="AA50" i="10"/>
  <c r="Z50" i="10"/>
  <c r="X50" i="10"/>
  <c r="W50" i="10"/>
  <c r="V50" i="10"/>
  <c r="T50" i="10"/>
  <c r="S50" i="10"/>
  <c r="R50" i="10"/>
  <c r="P50" i="10"/>
  <c r="O50" i="10"/>
  <c r="N50" i="10"/>
  <c r="L50" i="10"/>
  <c r="K50" i="10"/>
  <c r="J50" i="10"/>
  <c r="H50" i="10"/>
  <c r="G50" i="10"/>
  <c r="F50" i="10"/>
  <c r="D50" i="10"/>
  <c r="C50" i="10"/>
  <c r="B50" i="10"/>
  <c r="AB49" i="10"/>
  <c r="AA49" i="10"/>
  <c r="Z49" i="10"/>
  <c r="X49" i="10"/>
  <c r="W49" i="10"/>
  <c r="V49" i="10"/>
  <c r="T49" i="10"/>
  <c r="S49" i="10"/>
  <c r="R49" i="10"/>
  <c r="P49" i="10"/>
  <c r="O49" i="10"/>
  <c r="N49" i="10"/>
  <c r="L49" i="10"/>
  <c r="K49" i="10"/>
  <c r="J49" i="10"/>
  <c r="H49" i="10"/>
  <c r="G49" i="10"/>
  <c r="F49" i="10"/>
  <c r="D49" i="10"/>
  <c r="C49" i="10"/>
  <c r="B49" i="10"/>
  <c r="AB48" i="10"/>
  <c r="AA48" i="10"/>
  <c r="Z48" i="10"/>
  <c r="X48" i="10"/>
  <c r="W48" i="10"/>
  <c r="V48" i="10"/>
  <c r="T48" i="10"/>
  <c r="S48" i="10"/>
  <c r="R48" i="10"/>
  <c r="P48" i="10"/>
  <c r="O48" i="10"/>
  <c r="N48" i="10"/>
  <c r="L48" i="10"/>
  <c r="K48" i="10"/>
  <c r="J48" i="10"/>
  <c r="H48" i="10"/>
  <c r="G48" i="10"/>
  <c r="F48" i="10"/>
  <c r="D48" i="10"/>
  <c r="C48" i="10"/>
  <c r="B48" i="10"/>
  <c r="AB47" i="10"/>
  <c r="AA47" i="10"/>
  <c r="Z47" i="10"/>
  <c r="X47" i="10"/>
  <c r="W47" i="10"/>
  <c r="V47" i="10"/>
  <c r="T47" i="10"/>
  <c r="S47" i="10"/>
  <c r="R47" i="10"/>
  <c r="P47" i="10"/>
  <c r="O47" i="10"/>
  <c r="N47" i="10"/>
  <c r="L47" i="10"/>
  <c r="K47" i="10"/>
  <c r="J47" i="10"/>
  <c r="H47" i="10"/>
  <c r="G47" i="10"/>
  <c r="F47" i="10"/>
  <c r="D47" i="10"/>
  <c r="C47" i="10"/>
  <c r="B47" i="10"/>
  <c r="D5" i="8"/>
  <c r="AG5" i="8" s="1"/>
  <c r="B5" i="8"/>
  <c r="AE5" i="8"/>
  <c r="G5" i="8"/>
  <c r="AJ9" i="8" s="1"/>
  <c r="H5" i="8"/>
  <c r="AK5" i="8" s="1"/>
  <c r="F5" i="8"/>
  <c r="AI5" i="8" s="1"/>
  <c r="K5" i="8"/>
  <c r="AN5" i="8"/>
  <c r="L5" i="8"/>
  <c r="AO13" i="8" s="1"/>
  <c r="J5" i="8"/>
  <c r="AM5" i="8" s="1"/>
  <c r="O5" i="8"/>
  <c r="AR5" i="8" s="1"/>
  <c r="P5" i="8"/>
  <c r="AS5" i="8" s="1"/>
  <c r="N5" i="8"/>
  <c r="AQ15" i="8" s="1"/>
  <c r="AQ5" i="8"/>
  <c r="S5" i="8"/>
  <c r="AV5" i="8" s="1"/>
  <c r="T5" i="8"/>
  <c r="AW5" i="8" s="1"/>
  <c r="R5" i="8"/>
  <c r="AU5" i="8" s="1"/>
  <c r="W5" i="8"/>
  <c r="AZ5" i="8"/>
  <c r="X5" i="8"/>
  <c r="BA14" i="8" s="1"/>
  <c r="V5" i="8"/>
  <c r="AY6" i="8" s="1"/>
  <c r="AA5" i="8"/>
  <c r="BD5" i="8" s="1"/>
  <c r="AB5" i="8"/>
  <c r="BE5" i="8"/>
  <c r="Z5" i="8"/>
  <c r="BC14" i="8" s="1"/>
  <c r="BC5" i="8"/>
  <c r="D15" i="8"/>
  <c r="AG15" i="8"/>
  <c r="B15" i="8"/>
  <c r="AE15" i="8" s="1"/>
  <c r="G15" i="8"/>
  <c r="H15" i="8"/>
  <c r="AK15" i="8"/>
  <c r="F15" i="8"/>
  <c r="AI15" i="8"/>
  <c r="K15" i="8"/>
  <c r="AN15" i="8" s="1"/>
  <c r="L15" i="8"/>
  <c r="J15" i="8"/>
  <c r="AM15" i="8"/>
  <c r="O15" i="8"/>
  <c r="AR15" i="8"/>
  <c r="P15" i="8"/>
  <c r="AS15" i="8" s="1"/>
  <c r="N15" i="8"/>
  <c r="S15" i="8"/>
  <c r="AV15" i="8"/>
  <c r="T15" i="8"/>
  <c r="AW15" i="8"/>
  <c r="R15" i="8"/>
  <c r="AU15" i="8" s="1"/>
  <c r="W15" i="8"/>
  <c r="AZ15" i="8"/>
  <c r="X15" i="8"/>
  <c r="BA15" i="8" s="1"/>
  <c r="V15" i="8"/>
  <c r="AY15" i="8" s="1"/>
  <c r="AA15" i="8"/>
  <c r="BD15" i="8" s="1"/>
  <c r="AB15" i="8"/>
  <c r="BE15" i="8" s="1"/>
  <c r="Z15" i="8"/>
  <c r="BC15" i="8"/>
  <c r="D6" i="8"/>
  <c r="AG6" i="8" s="1"/>
  <c r="B6" i="8"/>
  <c r="AE6" i="8" s="1"/>
  <c r="G6" i="8"/>
  <c r="AJ6" i="8" s="1"/>
  <c r="H6" i="8"/>
  <c r="F6" i="8"/>
  <c r="AI6" i="8"/>
  <c r="K6" i="8"/>
  <c r="AN6" i="8"/>
  <c r="L6" i="8"/>
  <c r="AO6" i="8" s="1"/>
  <c r="J6" i="8"/>
  <c r="O6" i="8"/>
  <c r="AR6" i="8"/>
  <c r="P6" i="8"/>
  <c r="AS6" i="8" s="1"/>
  <c r="N6" i="8"/>
  <c r="AQ6" i="8" s="1"/>
  <c r="S6" i="8"/>
  <c r="AV6" i="8" s="1"/>
  <c r="T6" i="8"/>
  <c r="R6" i="8"/>
  <c r="AU6" i="8" s="1"/>
  <c r="W6" i="8"/>
  <c r="AZ6" i="8" s="1"/>
  <c r="X6" i="8"/>
  <c r="BA6" i="8" s="1"/>
  <c r="V6" i="8"/>
  <c r="AA6" i="8"/>
  <c r="BD6" i="8" s="1"/>
  <c r="AB6" i="8"/>
  <c r="BE6" i="8" s="1"/>
  <c r="Z6" i="8"/>
  <c r="BC6" i="8" s="1"/>
  <c r="D7" i="8"/>
  <c r="AG7" i="8"/>
  <c r="B7" i="8"/>
  <c r="AE7" i="8" s="1"/>
  <c r="G7" i="8"/>
  <c r="AJ7" i="8" s="1"/>
  <c r="H7" i="8"/>
  <c r="AK7" i="8" s="1"/>
  <c r="F7" i="8"/>
  <c r="AI7" i="8"/>
  <c r="K7" i="8"/>
  <c r="AN7" i="8" s="1"/>
  <c r="L7" i="8"/>
  <c r="AO7" i="8" s="1"/>
  <c r="J7" i="8"/>
  <c r="AM7" i="8" s="1"/>
  <c r="O7" i="8"/>
  <c r="AR7" i="8"/>
  <c r="P7" i="8"/>
  <c r="AS7" i="8" s="1"/>
  <c r="N7" i="8"/>
  <c r="AQ7" i="8" s="1"/>
  <c r="S7" i="8"/>
  <c r="AV7" i="8" s="1"/>
  <c r="T7" i="8"/>
  <c r="R7" i="8"/>
  <c r="AU7" i="8" s="1"/>
  <c r="W7" i="8"/>
  <c r="AZ7" i="8" s="1"/>
  <c r="X7" i="8"/>
  <c r="BA7" i="8" s="1"/>
  <c r="V7" i="8"/>
  <c r="AA7" i="8"/>
  <c r="BD7" i="8"/>
  <c r="AB7" i="8"/>
  <c r="BE7" i="8"/>
  <c r="Z7" i="8"/>
  <c r="BC7" i="8" s="1"/>
  <c r="D8" i="8"/>
  <c r="AG8" i="8"/>
  <c r="B8" i="8"/>
  <c r="AE8" i="8"/>
  <c r="G8" i="8"/>
  <c r="H8" i="8"/>
  <c r="AK8" i="8" s="1"/>
  <c r="F8" i="8"/>
  <c r="AI8" i="8"/>
  <c r="K8" i="8"/>
  <c r="AN8" i="8"/>
  <c r="L8" i="8"/>
  <c r="AO8" i="8" s="1"/>
  <c r="J8" i="8"/>
  <c r="AM8" i="8" s="1"/>
  <c r="O8" i="8"/>
  <c r="AR8" i="8" s="1"/>
  <c r="P8" i="8"/>
  <c r="AS8" i="8"/>
  <c r="N8" i="8"/>
  <c r="AQ8" i="8"/>
  <c r="S8" i="8"/>
  <c r="AV8" i="8"/>
  <c r="T8" i="8"/>
  <c r="AW8" i="8" s="1"/>
  <c r="R8" i="8"/>
  <c r="AU8" i="8"/>
  <c r="W8" i="8"/>
  <c r="AZ8" i="8"/>
  <c r="X8" i="8"/>
  <c r="V8" i="8"/>
  <c r="AY8" i="8" s="1"/>
  <c r="AA8" i="8"/>
  <c r="AB8" i="8"/>
  <c r="BE8" i="8"/>
  <c r="Z8" i="8"/>
  <c r="BC8" i="8"/>
  <c r="D9" i="8"/>
  <c r="AG9" i="8" s="1"/>
  <c r="B9" i="8"/>
  <c r="AE9" i="8" s="1"/>
  <c r="G9" i="8"/>
  <c r="H9" i="8"/>
  <c r="AK9" i="8" s="1"/>
  <c r="F9" i="8"/>
  <c r="AI9" i="8" s="1"/>
  <c r="K9" i="8"/>
  <c r="AN9" i="8" s="1"/>
  <c r="L9" i="8"/>
  <c r="J9" i="8"/>
  <c r="AM9" i="8"/>
  <c r="O9" i="8"/>
  <c r="AR9" i="8"/>
  <c r="P9" i="8"/>
  <c r="AS9" i="8" s="1"/>
  <c r="N9" i="8"/>
  <c r="S9" i="8"/>
  <c r="AV9" i="8"/>
  <c r="T9" i="8"/>
  <c r="AW9" i="8"/>
  <c r="R9" i="8"/>
  <c r="AU9" i="8" s="1"/>
  <c r="W9" i="8"/>
  <c r="AZ9" i="8"/>
  <c r="X9" i="8"/>
  <c r="BA9" i="8"/>
  <c r="V9" i="8"/>
  <c r="AY9" i="8"/>
  <c r="AA9" i="8"/>
  <c r="BD9" i="8" s="1"/>
  <c r="AB9" i="8"/>
  <c r="BE9" i="8"/>
  <c r="Z9" i="8"/>
  <c r="BC9" i="8"/>
  <c r="D10" i="8"/>
  <c r="AG10" i="8"/>
  <c r="B10" i="8"/>
  <c r="AE10" i="8" s="1"/>
  <c r="G10" i="8"/>
  <c r="H10" i="8"/>
  <c r="AK10" i="8"/>
  <c r="F10" i="8"/>
  <c r="AI10" i="8"/>
  <c r="K10" i="8"/>
  <c r="AN10" i="8" s="1"/>
  <c r="L10" i="8"/>
  <c r="J10" i="8"/>
  <c r="AM10" i="8"/>
  <c r="O10" i="8"/>
  <c r="AR10" i="8"/>
  <c r="P10" i="8"/>
  <c r="AS10" i="8" s="1"/>
  <c r="N10" i="8"/>
  <c r="AQ10" i="8" s="1"/>
  <c r="S10" i="8"/>
  <c r="AV10" i="8"/>
  <c r="T10" i="8"/>
  <c r="R10" i="8"/>
  <c r="AU10" i="8" s="1"/>
  <c r="W10" i="8"/>
  <c r="AZ10" i="8" s="1"/>
  <c r="X10" i="8"/>
  <c r="BA10" i="8" s="1"/>
  <c r="V10" i="8"/>
  <c r="AY10" i="8"/>
  <c r="AA10" i="8"/>
  <c r="BD10" i="8"/>
  <c r="AB10" i="8"/>
  <c r="BE10" i="8" s="1"/>
  <c r="Z10" i="8"/>
  <c r="BC10" i="8" s="1"/>
  <c r="D11" i="8"/>
  <c r="AG11" i="8"/>
  <c r="B11" i="8"/>
  <c r="AE11" i="8" s="1"/>
  <c r="G11" i="8"/>
  <c r="AJ11" i="8" s="1"/>
  <c r="H11" i="8"/>
  <c r="AK11" i="8" s="1"/>
  <c r="F11" i="8"/>
  <c r="AI11" i="8" s="1"/>
  <c r="K11" i="8"/>
  <c r="L11" i="8"/>
  <c r="AO11" i="8" s="1"/>
  <c r="J11" i="8"/>
  <c r="AM11" i="8" s="1"/>
  <c r="O11" i="8"/>
  <c r="AR11" i="8"/>
  <c r="P11" i="8"/>
  <c r="AS11" i="8"/>
  <c r="N11" i="8"/>
  <c r="AQ11" i="8" s="1"/>
  <c r="S11" i="8"/>
  <c r="AV11" i="8"/>
  <c r="T11" i="8"/>
  <c r="AW11" i="8" s="1"/>
  <c r="R11" i="8"/>
  <c r="AU11" i="8" s="1"/>
  <c r="W11" i="8"/>
  <c r="AZ11" i="8"/>
  <c r="X11" i="8"/>
  <c r="V11" i="8"/>
  <c r="AY11" i="8" s="1"/>
  <c r="AA11" i="8"/>
  <c r="BD11" i="8" s="1"/>
  <c r="AB11" i="8"/>
  <c r="BE11" i="8"/>
  <c r="Z11" i="8"/>
  <c r="BC11" i="8"/>
  <c r="D12" i="8"/>
  <c r="AG12" i="8" s="1"/>
  <c r="B12" i="8"/>
  <c r="AE12" i="8" s="1"/>
  <c r="G12" i="8"/>
  <c r="AJ12" i="8"/>
  <c r="H12" i="8"/>
  <c r="AK12" i="8"/>
  <c r="F12" i="8"/>
  <c r="AI12" i="8" s="1"/>
  <c r="K12" i="8"/>
  <c r="AN12" i="8" s="1"/>
  <c r="L12" i="8"/>
  <c r="AO12" i="8"/>
  <c r="J12" i="8"/>
  <c r="AM12" i="8"/>
  <c r="O12" i="8"/>
  <c r="AR12" i="8" s="1"/>
  <c r="P12" i="8"/>
  <c r="AS12" i="8" s="1"/>
  <c r="N12" i="8"/>
  <c r="AQ12" i="8"/>
  <c r="S12" i="8"/>
  <c r="AV12" i="8"/>
  <c r="T12" i="8"/>
  <c r="AW12" i="8" s="1"/>
  <c r="R12" i="8"/>
  <c r="AU12" i="8" s="1"/>
  <c r="W12" i="8"/>
  <c r="AZ12" i="8"/>
  <c r="X12" i="8"/>
  <c r="V12" i="8"/>
  <c r="AY12" i="8" s="1"/>
  <c r="AA12" i="8"/>
  <c r="BD12" i="8" s="1"/>
  <c r="AB12" i="8"/>
  <c r="Z12" i="8"/>
  <c r="BC12" i="8" s="1"/>
  <c r="D13" i="8"/>
  <c r="AG13" i="8" s="1"/>
  <c r="B13" i="8"/>
  <c r="AE13" i="8"/>
  <c r="G13" i="8"/>
  <c r="H13" i="8"/>
  <c r="AK13" i="8" s="1"/>
  <c r="F13" i="8"/>
  <c r="AI13" i="8" s="1"/>
  <c r="K13" i="8"/>
  <c r="AN13" i="8"/>
  <c r="L13" i="8"/>
  <c r="J13" i="8"/>
  <c r="AM13" i="8" s="1"/>
  <c r="O13" i="8"/>
  <c r="AR13" i="8" s="1"/>
  <c r="P13" i="8"/>
  <c r="AS13" i="8"/>
  <c r="N13" i="8"/>
  <c r="AQ13" i="8"/>
  <c r="S13" i="8"/>
  <c r="AV13" i="8" s="1"/>
  <c r="T13" i="8"/>
  <c r="AW13" i="8"/>
  <c r="R13" i="8"/>
  <c r="AU13" i="8" s="1"/>
  <c r="W13" i="8"/>
  <c r="AZ13" i="8" s="1"/>
  <c r="X13" i="8"/>
  <c r="BA13" i="8"/>
  <c r="V13" i="8"/>
  <c r="AY13" i="8" s="1"/>
  <c r="AA13" i="8"/>
  <c r="BD13" i="8" s="1"/>
  <c r="AB13" i="8"/>
  <c r="BE13" i="8"/>
  <c r="Z13" i="8"/>
  <c r="BC13" i="8"/>
  <c r="D14" i="8"/>
  <c r="AG14" i="8" s="1"/>
  <c r="B14" i="8"/>
  <c r="AE14" i="8" s="1"/>
  <c r="G14" i="8"/>
  <c r="H14" i="8"/>
  <c r="AK14" i="8" s="1"/>
  <c r="F14" i="8"/>
  <c r="AI14" i="8"/>
  <c r="K14" i="8"/>
  <c r="AN14" i="8"/>
  <c r="L14" i="8"/>
  <c r="AO14" i="8" s="1"/>
  <c r="J14" i="8"/>
  <c r="AM14" i="8" s="1"/>
  <c r="O14" i="8"/>
  <c r="AR14" i="8"/>
  <c r="P14" i="8"/>
  <c r="AS14" i="8" s="1"/>
  <c r="N14" i="8"/>
  <c r="AQ14" i="8" s="1"/>
  <c r="S14" i="8"/>
  <c r="AV14" i="8"/>
  <c r="T14" i="8"/>
  <c r="R14" i="8"/>
  <c r="AU14" i="8" s="1"/>
  <c r="W14" i="8"/>
  <c r="AZ14" i="8" s="1"/>
  <c r="X14" i="8"/>
  <c r="V14" i="8"/>
  <c r="AA14" i="8"/>
  <c r="BD14" i="8" s="1"/>
  <c r="AB14" i="8"/>
  <c r="BE14" i="8" s="1"/>
  <c r="Z14" i="8"/>
  <c r="C15" i="8"/>
  <c r="AF15" i="8"/>
  <c r="C6" i="8"/>
  <c r="AF6" i="8" s="1"/>
  <c r="C7" i="8"/>
  <c r="AF7" i="8" s="1"/>
  <c r="C8" i="8"/>
  <c r="AF8" i="8"/>
  <c r="C9" i="8"/>
  <c r="AF9" i="8"/>
  <c r="C10" i="8"/>
  <c r="AF10" i="8" s="1"/>
  <c r="C11" i="8"/>
  <c r="AF11" i="8" s="1"/>
  <c r="C12" i="8"/>
  <c r="AF12" i="8" s="1"/>
  <c r="C13" i="8"/>
  <c r="AF13" i="8" s="1"/>
  <c r="C14" i="8"/>
  <c r="AF14" i="8"/>
  <c r="C5" i="8"/>
  <c r="AF5" i="8"/>
  <c r="AB26" i="7"/>
  <c r="AA26" i="7"/>
  <c r="BD26" i="7" s="1"/>
  <c r="AB25" i="7"/>
  <c r="BE25" i="7" s="1"/>
  <c r="AA25" i="7"/>
  <c r="BD25" i="7"/>
  <c r="Z25" i="7"/>
  <c r="BC25" i="7" s="1"/>
  <c r="AB24" i="7"/>
  <c r="AA24" i="7"/>
  <c r="BD24" i="7"/>
  <c r="Z24" i="7"/>
  <c r="BC24" i="7"/>
  <c r="AB23" i="7"/>
  <c r="AA23" i="7"/>
  <c r="Z23" i="7"/>
  <c r="BC23" i="7" s="1"/>
  <c r="AB22" i="7"/>
  <c r="BE22" i="7" s="1"/>
  <c r="AA22" i="7"/>
  <c r="BD22" i="7" s="1"/>
  <c r="Z22" i="7"/>
  <c r="AB21" i="7"/>
  <c r="AA21" i="7"/>
  <c r="BD21" i="7"/>
  <c r="Z21" i="7"/>
  <c r="BC21" i="7"/>
  <c r="AB20" i="7"/>
  <c r="AA20" i="7"/>
  <c r="Z20" i="7"/>
  <c r="BC20" i="7" s="1"/>
  <c r="AB19" i="7"/>
  <c r="BE19" i="7" s="1"/>
  <c r="AA19" i="7"/>
  <c r="BD19" i="7" s="1"/>
  <c r="Z19" i="7"/>
  <c r="AB18" i="7"/>
  <c r="AA18" i="7"/>
  <c r="BD18" i="7"/>
  <c r="Z18" i="7"/>
  <c r="BC18" i="7"/>
  <c r="AB17" i="7"/>
  <c r="AA17" i="7"/>
  <c r="Z17" i="7"/>
  <c r="BC17" i="7" s="1"/>
  <c r="AB16" i="7"/>
  <c r="BE16" i="7" s="1"/>
  <c r="AA16" i="7"/>
  <c r="BD16" i="7" s="1"/>
  <c r="Z16" i="7"/>
  <c r="AB15" i="7"/>
  <c r="AA15" i="7"/>
  <c r="BD15" i="7"/>
  <c r="Z15" i="7"/>
  <c r="BC15" i="7"/>
  <c r="AB14" i="7"/>
  <c r="BE14" i="7" s="1"/>
  <c r="AA14" i="7"/>
  <c r="BD14" i="7"/>
  <c r="Z14" i="7"/>
  <c r="BC14" i="7"/>
  <c r="AB13" i="7"/>
  <c r="AA13" i="7"/>
  <c r="BD13" i="7" s="1"/>
  <c r="Z13" i="7"/>
  <c r="AB12" i="7"/>
  <c r="AA12" i="7"/>
  <c r="BD12" i="7"/>
  <c r="Z12" i="7"/>
  <c r="BC12" i="7"/>
  <c r="AB11" i="7"/>
  <c r="BE11" i="7" s="1"/>
  <c r="AA11" i="7"/>
  <c r="BD11" i="7"/>
  <c r="Z11" i="7"/>
  <c r="BC11" i="7"/>
  <c r="AB10" i="7"/>
  <c r="AA10" i="7"/>
  <c r="BD10" i="7" s="1"/>
  <c r="Z10" i="7"/>
  <c r="AB9" i="7"/>
  <c r="AA9" i="7"/>
  <c r="BD9" i="7"/>
  <c r="Z9" i="7"/>
  <c r="BC9" i="7"/>
  <c r="AB8" i="7"/>
  <c r="BE8" i="7" s="1"/>
  <c r="AA8" i="7"/>
  <c r="BD8" i="7"/>
  <c r="Z8" i="7"/>
  <c r="BC8" i="7"/>
  <c r="AB7" i="7"/>
  <c r="AA7" i="7"/>
  <c r="BD7" i="7" s="1"/>
  <c r="Z7" i="7"/>
  <c r="AB6" i="7"/>
  <c r="BE6" i="7" s="1"/>
  <c r="AA6" i="7"/>
  <c r="BD6" i="7" s="1"/>
  <c r="Z6" i="7"/>
  <c r="BC6" i="7"/>
  <c r="AB5" i="7"/>
  <c r="BE5" i="7" s="1"/>
  <c r="AA5" i="7"/>
  <c r="BD23" i="7" s="1"/>
  <c r="BD5" i="7"/>
  <c r="Z5" i="7"/>
  <c r="BC22" i="7" s="1"/>
  <c r="BC5" i="7"/>
  <c r="X26" i="7"/>
  <c r="BA26" i="7"/>
  <c r="W26" i="7"/>
  <c r="AZ26" i="7" s="1"/>
  <c r="V26" i="7"/>
  <c r="X25" i="7"/>
  <c r="BA25" i="7"/>
  <c r="W25" i="7"/>
  <c r="AZ25" i="7"/>
  <c r="V25" i="7"/>
  <c r="AY25" i="7" s="1"/>
  <c r="X24" i="7"/>
  <c r="W24" i="7"/>
  <c r="V24" i="7"/>
  <c r="X23" i="7"/>
  <c r="BA23" i="7" s="1"/>
  <c r="W23" i="7"/>
  <c r="V23" i="7"/>
  <c r="X22" i="7"/>
  <c r="BA22" i="7"/>
  <c r="W22" i="7"/>
  <c r="AZ22" i="7" s="1"/>
  <c r="V22" i="7"/>
  <c r="X21" i="7"/>
  <c r="BA21" i="7"/>
  <c r="W21" i="7"/>
  <c r="AZ21" i="7"/>
  <c r="V21" i="7"/>
  <c r="AY21" i="7" s="1"/>
  <c r="X20" i="7"/>
  <c r="W20" i="7"/>
  <c r="V20" i="7"/>
  <c r="X19" i="7"/>
  <c r="BA19" i="7" s="1"/>
  <c r="W19" i="7"/>
  <c r="V19" i="7"/>
  <c r="X18" i="7"/>
  <c r="BA18" i="7"/>
  <c r="W18" i="7"/>
  <c r="AZ18" i="7" s="1"/>
  <c r="V18" i="7"/>
  <c r="X17" i="7"/>
  <c r="BA17" i="7"/>
  <c r="W17" i="7"/>
  <c r="AZ17" i="7"/>
  <c r="V17" i="7"/>
  <c r="AY17" i="7" s="1"/>
  <c r="X16" i="7"/>
  <c r="W16" i="7"/>
  <c r="V16" i="7"/>
  <c r="X15" i="7"/>
  <c r="BA15" i="7" s="1"/>
  <c r="W15" i="7"/>
  <c r="V15" i="7"/>
  <c r="X14" i="7"/>
  <c r="BA14" i="7"/>
  <c r="W14" i="7"/>
  <c r="AZ14" i="7" s="1"/>
  <c r="V14" i="7"/>
  <c r="X13" i="7"/>
  <c r="BA13" i="7"/>
  <c r="W13" i="7"/>
  <c r="AZ13" i="7"/>
  <c r="V13" i="7"/>
  <c r="AY13" i="7" s="1"/>
  <c r="X12" i="7"/>
  <c r="W12" i="7"/>
  <c r="V12" i="7"/>
  <c r="X11" i="7"/>
  <c r="BA11" i="7" s="1"/>
  <c r="W11" i="7"/>
  <c r="V11" i="7"/>
  <c r="X10" i="7"/>
  <c r="BA10" i="7"/>
  <c r="W10" i="7"/>
  <c r="AZ10" i="7" s="1"/>
  <c r="V10" i="7"/>
  <c r="X9" i="7"/>
  <c r="BA9" i="7"/>
  <c r="W9" i="7"/>
  <c r="AZ9" i="7"/>
  <c r="V9" i="7"/>
  <c r="AY9" i="7" s="1"/>
  <c r="X8" i="7"/>
  <c r="W8" i="7"/>
  <c r="V8" i="7"/>
  <c r="X7" i="7"/>
  <c r="BA7" i="7" s="1"/>
  <c r="W7" i="7"/>
  <c r="V7" i="7"/>
  <c r="X6" i="7"/>
  <c r="BA6" i="7" s="1"/>
  <c r="W6" i="7"/>
  <c r="AZ6" i="7" s="1"/>
  <c r="V6" i="7"/>
  <c r="X5" i="7"/>
  <c r="BA24" i="7" s="1"/>
  <c r="W5" i="7"/>
  <c r="AZ20" i="7" s="1"/>
  <c r="V5" i="7"/>
  <c r="AY5" i="7" s="1"/>
  <c r="T26" i="7"/>
  <c r="S26" i="7"/>
  <c r="AV26" i="7" s="1"/>
  <c r="R26" i="7"/>
  <c r="AU26" i="7" s="1"/>
  <c r="T25" i="7"/>
  <c r="AW25" i="7" s="1"/>
  <c r="S25" i="7"/>
  <c r="R25" i="7"/>
  <c r="T24" i="7"/>
  <c r="AW24" i="7" s="1"/>
  <c r="S24" i="7"/>
  <c r="AV24" i="7" s="1"/>
  <c r="R24" i="7"/>
  <c r="AU24" i="7"/>
  <c r="T23" i="7"/>
  <c r="AW23" i="7" s="1"/>
  <c r="S23" i="7"/>
  <c r="R23" i="7"/>
  <c r="AU23" i="7"/>
  <c r="T22" i="7"/>
  <c r="AW22" i="7"/>
  <c r="S22" i="7"/>
  <c r="R22" i="7"/>
  <c r="T21" i="7"/>
  <c r="S21" i="7"/>
  <c r="R21" i="7"/>
  <c r="AU21" i="7" s="1"/>
  <c r="T20" i="7"/>
  <c r="AW20" i="7" s="1"/>
  <c r="S20" i="7"/>
  <c r="R20" i="7"/>
  <c r="T19" i="7"/>
  <c r="AW19" i="7" s="1"/>
  <c r="S19" i="7"/>
  <c r="R19" i="7"/>
  <c r="T18" i="7"/>
  <c r="AW18" i="7" s="1"/>
  <c r="S18" i="7"/>
  <c r="R18" i="7"/>
  <c r="AU18" i="7" s="1"/>
  <c r="T17" i="7"/>
  <c r="AW17" i="7" s="1"/>
  <c r="S17" i="7"/>
  <c r="AV17" i="7" s="1"/>
  <c r="R17" i="7"/>
  <c r="T16" i="7"/>
  <c r="S16" i="7"/>
  <c r="R16" i="7"/>
  <c r="AU16" i="7"/>
  <c r="T15" i="7"/>
  <c r="AW15" i="7"/>
  <c r="S15" i="7"/>
  <c r="AV15" i="7" s="1"/>
  <c r="R15" i="7"/>
  <c r="AU15" i="7"/>
  <c r="T14" i="7"/>
  <c r="S14" i="7"/>
  <c r="R14" i="7"/>
  <c r="AU14" i="7" s="1"/>
  <c r="T13" i="7"/>
  <c r="AW13" i="7" s="1"/>
  <c r="S13" i="7"/>
  <c r="R13" i="7"/>
  <c r="AU13" i="7" s="1"/>
  <c r="T12" i="7"/>
  <c r="AW12" i="7" s="1"/>
  <c r="S12" i="7"/>
  <c r="AV12" i="7" s="1"/>
  <c r="R12" i="7"/>
  <c r="T11" i="7"/>
  <c r="S11" i="7"/>
  <c r="R11" i="7"/>
  <c r="T10" i="7"/>
  <c r="AW10" i="7" s="1"/>
  <c r="S10" i="7"/>
  <c r="AV10" i="7" s="1"/>
  <c r="R10" i="7"/>
  <c r="AU10" i="7"/>
  <c r="T9" i="7"/>
  <c r="AW9" i="7" s="1"/>
  <c r="S9" i="7"/>
  <c r="AV9" i="7" s="1"/>
  <c r="R9" i="7"/>
  <c r="T8" i="7"/>
  <c r="AW8" i="7" s="1"/>
  <c r="S8" i="7"/>
  <c r="R8" i="7"/>
  <c r="AU8" i="7"/>
  <c r="T7" i="7"/>
  <c r="AW7" i="7" s="1"/>
  <c r="S7" i="7"/>
  <c r="AV7" i="7" s="1"/>
  <c r="R7" i="7"/>
  <c r="AU7" i="7" s="1"/>
  <c r="T6" i="7"/>
  <c r="S6" i="7"/>
  <c r="R6" i="7"/>
  <c r="T5" i="7"/>
  <c r="AW26" i="7" s="1"/>
  <c r="S5" i="7"/>
  <c r="AV5" i="7" s="1"/>
  <c r="R5" i="7"/>
  <c r="AU5" i="7"/>
  <c r="P26" i="7"/>
  <c r="AS26" i="7" s="1"/>
  <c r="O26" i="7"/>
  <c r="AR26" i="7" s="1"/>
  <c r="N26" i="7"/>
  <c r="AQ26" i="7" s="1"/>
  <c r="P25" i="7"/>
  <c r="O25" i="7"/>
  <c r="N25" i="7"/>
  <c r="P24" i="7"/>
  <c r="AS24" i="7"/>
  <c r="O24" i="7"/>
  <c r="AR24" i="7"/>
  <c r="N24" i="7"/>
  <c r="AQ24" i="7" s="1"/>
  <c r="P23" i="7"/>
  <c r="O23" i="7"/>
  <c r="AR23" i="7"/>
  <c r="N23" i="7"/>
  <c r="P22" i="7"/>
  <c r="AS22" i="7" s="1"/>
  <c r="O22" i="7"/>
  <c r="AR22" i="7" s="1"/>
  <c r="N22" i="7"/>
  <c r="AQ22" i="7"/>
  <c r="P21" i="7"/>
  <c r="AS21" i="7"/>
  <c r="O21" i="7"/>
  <c r="AR21" i="7"/>
  <c r="N21" i="7"/>
  <c r="P20" i="7"/>
  <c r="O20" i="7"/>
  <c r="N20" i="7"/>
  <c r="P19" i="7"/>
  <c r="AS19" i="7" s="1"/>
  <c r="O19" i="7"/>
  <c r="AR19" i="7"/>
  <c r="N19" i="7"/>
  <c r="AQ19" i="7" s="1"/>
  <c r="P18" i="7"/>
  <c r="O18" i="7"/>
  <c r="AR18" i="7"/>
  <c r="N18" i="7"/>
  <c r="P17" i="7"/>
  <c r="AS17" i="7" s="1"/>
  <c r="O17" i="7"/>
  <c r="AR17" i="7" s="1"/>
  <c r="N17" i="7"/>
  <c r="P16" i="7"/>
  <c r="AS16" i="7" s="1"/>
  <c r="O16" i="7"/>
  <c r="AR16" i="7" s="1"/>
  <c r="N16" i="7"/>
  <c r="AQ16" i="7" s="1"/>
  <c r="P15" i="7"/>
  <c r="O15" i="7"/>
  <c r="AR15" i="7" s="1"/>
  <c r="N15" i="7"/>
  <c r="AQ15" i="7" s="1"/>
  <c r="P14" i="7"/>
  <c r="O14" i="7"/>
  <c r="AR14" i="7" s="1"/>
  <c r="N14" i="7"/>
  <c r="AQ14" i="7"/>
  <c r="P13" i="7"/>
  <c r="AS13" i="7" s="1"/>
  <c r="O13" i="7"/>
  <c r="AR13" i="7" s="1"/>
  <c r="N13" i="7"/>
  <c r="AQ13" i="7" s="1"/>
  <c r="P12" i="7"/>
  <c r="O12" i="7"/>
  <c r="N12" i="7"/>
  <c r="P11" i="7"/>
  <c r="O11" i="7"/>
  <c r="AR11" i="7" s="1"/>
  <c r="N11" i="7"/>
  <c r="AQ11" i="7" s="1"/>
  <c r="P10" i="7"/>
  <c r="O10" i="7"/>
  <c r="AR10" i="7" s="1"/>
  <c r="N10" i="7"/>
  <c r="P9" i="7"/>
  <c r="O9" i="7"/>
  <c r="AR9" i="7" s="1"/>
  <c r="N9" i="7"/>
  <c r="P8" i="7"/>
  <c r="AS8" i="7"/>
  <c r="O8" i="7"/>
  <c r="AR8" i="7"/>
  <c r="N8" i="7"/>
  <c r="AQ8" i="7"/>
  <c r="P7" i="7"/>
  <c r="AS7" i="7" s="1"/>
  <c r="O7" i="7"/>
  <c r="AR7" i="7"/>
  <c r="N7" i="7"/>
  <c r="P6" i="7"/>
  <c r="O6" i="7"/>
  <c r="AR6" i="7"/>
  <c r="N6" i="7"/>
  <c r="AQ6" i="7" s="1"/>
  <c r="P5" i="7"/>
  <c r="AS15" i="7" s="1"/>
  <c r="AS5" i="7"/>
  <c r="O5" i="7"/>
  <c r="AR25" i="7" s="1"/>
  <c r="AR5" i="7"/>
  <c r="N5" i="7"/>
  <c r="AQ5" i="7"/>
  <c r="L26" i="7"/>
  <c r="K26" i="7"/>
  <c r="J26" i="7"/>
  <c r="AM26" i="7" s="1"/>
  <c r="L25" i="7"/>
  <c r="K25" i="7"/>
  <c r="AN25" i="7"/>
  <c r="J25" i="7"/>
  <c r="AM25" i="7" s="1"/>
  <c r="L24" i="7"/>
  <c r="K24" i="7"/>
  <c r="AN24" i="7" s="1"/>
  <c r="J24" i="7"/>
  <c r="AM24" i="7" s="1"/>
  <c r="L23" i="7"/>
  <c r="K23" i="7"/>
  <c r="AN23" i="7" s="1"/>
  <c r="J23" i="7"/>
  <c r="L22" i="7"/>
  <c r="AO22" i="7"/>
  <c r="K22" i="7"/>
  <c r="AN22" i="7"/>
  <c r="J22" i="7"/>
  <c r="AM22" i="7" s="1"/>
  <c r="L21" i="7"/>
  <c r="AO21" i="7"/>
  <c r="K21" i="7"/>
  <c r="AN21" i="7"/>
  <c r="J21" i="7"/>
  <c r="AM21" i="7"/>
  <c r="L20" i="7"/>
  <c r="K20" i="7"/>
  <c r="J20" i="7"/>
  <c r="AM20" i="7" s="1"/>
  <c r="L19" i="7"/>
  <c r="AO19" i="7" s="1"/>
  <c r="K19" i="7"/>
  <c r="AN19" i="7" s="1"/>
  <c r="J19" i="7"/>
  <c r="L18" i="7"/>
  <c r="K18" i="7"/>
  <c r="AN18" i="7"/>
  <c r="J18" i="7"/>
  <c r="AM18" i="7"/>
  <c r="L17" i="7"/>
  <c r="K17" i="7"/>
  <c r="J17" i="7"/>
  <c r="AM17" i="7" s="1"/>
  <c r="L16" i="7"/>
  <c r="AO16" i="7" s="1"/>
  <c r="K16" i="7"/>
  <c r="AN16" i="7" s="1"/>
  <c r="J16" i="7"/>
  <c r="L15" i="7"/>
  <c r="K15" i="7"/>
  <c r="AN15" i="7"/>
  <c r="J15" i="7"/>
  <c r="AM15" i="7"/>
  <c r="L14" i="7"/>
  <c r="AO14" i="7" s="1"/>
  <c r="K14" i="7"/>
  <c r="J14" i="7"/>
  <c r="L13" i="7"/>
  <c r="AO13" i="7" s="1"/>
  <c r="K13" i="7"/>
  <c r="AN13" i="7" s="1"/>
  <c r="J13" i="7"/>
  <c r="L12" i="7"/>
  <c r="K12" i="7"/>
  <c r="AN12" i="7"/>
  <c r="J12" i="7"/>
  <c r="AM12" i="7"/>
  <c r="L11" i="7"/>
  <c r="AO11" i="7" s="1"/>
  <c r="K11" i="7"/>
  <c r="J11" i="7"/>
  <c r="L10" i="7"/>
  <c r="K10" i="7"/>
  <c r="AN10" i="7" s="1"/>
  <c r="J10" i="7"/>
  <c r="L9" i="7"/>
  <c r="K9" i="7"/>
  <c r="AN9" i="7"/>
  <c r="J9" i="7"/>
  <c r="AM9" i="7"/>
  <c r="L8" i="7"/>
  <c r="AO8" i="7" s="1"/>
  <c r="K8" i="7"/>
  <c r="J8" i="7"/>
  <c r="L7" i="7"/>
  <c r="K7" i="7"/>
  <c r="AN7" i="7" s="1"/>
  <c r="J7" i="7"/>
  <c r="L6" i="7"/>
  <c r="AO6" i="7" s="1"/>
  <c r="K6" i="7"/>
  <c r="AN6" i="7" s="1"/>
  <c r="J6" i="7"/>
  <c r="AM6" i="7" s="1"/>
  <c r="L5" i="7"/>
  <c r="AO24" i="7" s="1"/>
  <c r="AO5" i="7"/>
  <c r="K5" i="7"/>
  <c r="AN26" i="7" s="1"/>
  <c r="J5" i="7"/>
  <c r="AM14" i="7" s="1"/>
  <c r="H26" i="7"/>
  <c r="AK26" i="7" s="1"/>
  <c r="G26" i="7"/>
  <c r="F26" i="7"/>
  <c r="AI26" i="7" s="1"/>
  <c r="H25" i="7"/>
  <c r="AK25" i="7" s="1"/>
  <c r="G25" i="7"/>
  <c r="AJ25" i="7" s="1"/>
  <c r="F25" i="7"/>
  <c r="AI25" i="7" s="1"/>
  <c r="H24" i="7"/>
  <c r="G24" i="7"/>
  <c r="F24" i="7"/>
  <c r="H23" i="7"/>
  <c r="AK23" i="7" s="1"/>
  <c r="G23" i="7"/>
  <c r="F23" i="7"/>
  <c r="H22" i="7"/>
  <c r="AK22" i="7"/>
  <c r="G22" i="7"/>
  <c r="AJ22" i="7" s="1"/>
  <c r="F22" i="7"/>
  <c r="H21" i="7"/>
  <c r="AK21" i="7"/>
  <c r="G21" i="7"/>
  <c r="AJ21" i="7"/>
  <c r="F21" i="7"/>
  <c r="AI21" i="7" s="1"/>
  <c r="H20" i="7"/>
  <c r="AK20" i="7" s="1"/>
  <c r="G20" i="7"/>
  <c r="F20" i="7"/>
  <c r="H19" i="7"/>
  <c r="AK19" i="7" s="1"/>
  <c r="G19" i="7"/>
  <c r="AJ19" i="7" s="1"/>
  <c r="F19" i="7"/>
  <c r="H18" i="7"/>
  <c r="AK18" i="7"/>
  <c r="G18" i="7"/>
  <c r="AJ18" i="7" s="1"/>
  <c r="F18" i="7"/>
  <c r="AI18" i="7" s="1"/>
  <c r="H17" i="7"/>
  <c r="AK17" i="7"/>
  <c r="G17" i="7"/>
  <c r="AJ17" i="7"/>
  <c r="F17" i="7"/>
  <c r="AI17" i="7" s="1"/>
  <c r="H16" i="7"/>
  <c r="AK16" i="7" s="1"/>
  <c r="G16" i="7"/>
  <c r="F16" i="7"/>
  <c r="H15" i="7"/>
  <c r="AK15" i="7" s="1"/>
  <c r="G15" i="7"/>
  <c r="AJ15" i="7" s="1"/>
  <c r="F15" i="7"/>
  <c r="H14" i="7"/>
  <c r="AK14" i="7"/>
  <c r="G14" i="7"/>
  <c r="F14" i="7"/>
  <c r="H13" i="7"/>
  <c r="AK13" i="7" s="1"/>
  <c r="G13" i="7"/>
  <c r="AJ13" i="7" s="1"/>
  <c r="F13" i="7"/>
  <c r="AI13" i="7" s="1"/>
  <c r="H12" i="7"/>
  <c r="G12" i="7"/>
  <c r="AJ12" i="7" s="1"/>
  <c r="F12" i="7"/>
  <c r="AI12" i="7" s="1"/>
  <c r="H11" i="7"/>
  <c r="AK11" i="7" s="1"/>
  <c r="G11" i="7"/>
  <c r="F11" i="7"/>
  <c r="AI11" i="7" s="1"/>
  <c r="H10" i="7"/>
  <c r="AK10" i="7" s="1"/>
  <c r="G10" i="7"/>
  <c r="AJ10" i="7" s="1"/>
  <c r="F10" i="7"/>
  <c r="H9" i="7"/>
  <c r="AK9" i="7" s="1"/>
  <c r="G9" i="7"/>
  <c r="AJ9" i="7" s="1"/>
  <c r="F9" i="7"/>
  <c r="AI9" i="7" s="1"/>
  <c r="H8" i="7"/>
  <c r="G8" i="7"/>
  <c r="AJ8" i="7" s="1"/>
  <c r="F8" i="7"/>
  <c r="AI8" i="7" s="1"/>
  <c r="H7" i="7"/>
  <c r="AK7" i="7" s="1"/>
  <c r="G7" i="7"/>
  <c r="F7" i="7"/>
  <c r="AI7" i="7" s="1"/>
  <c r="H6" i="7"/>
  <c r="AK6" i="7" s="1"/>
  <c r="G6" i="7"/>
  <c r="AJ6" i="7" s="1"/>
  <c r="F6" i="7"/>
  <c r="H5" i="7"/>
  <c r="AK12" i="7" s="1"/>
  <c r="G5" i="7"/>
  <c r="AJ20" i="7" s="1"/>
  <c r="F5" i="7"/>
  <c r="AI5" i="7" s="1"/>
  <c r="C5" i="7"/>
  <c r="AF6" i="7"/>
  <c r="D5" i="7"/>
  <c r="C6" i="7"/>
  <c r="D6" i="7"/>
  <c r="AG6" i="7" s="1"/>
  <c r="C7" i="7"/>
  <c r="AF7" i="7" s="1"/>
  <c r="D7" i="7"/>
  <c r="AG7" i="7" s="1"/>
  <c r="C8" i="7"/>
  <c r="D8" i="7"/>
  <c r="C9" i="7"/>
  <c r="AF9" i="7"/>
  <c r="D9" i="7"/>
  <c r="AG9" i="7"/>
  <c r="C10" i="7"/>
  <c r="AF10" i="7" s="1"/>
  <c r="D10" i="7"/>
  <c r="AG10" i="7" s="1"/>
  <c r="C11" i="7"/>
  <c r="D11" i="7"/>
  <c r="AG11" i="7" s="1"/>
  <c r="C12" i="7"/>
  <c r="D12" i="7"/>
  <c r="AG12" i="7" s="1"/>
  <c r="C13" i="7"/>
  <c r="AF13" i="7"/>
  <c r="D13" i="7"/>
  <c r="AG13" i="7" s="1"/>
  <c r="C14" i="7"/>
  <c r="AF14" i="7" s="1"/>
  <c r="D14" i="7"/>
  <c r="AG14" i="7"/>
  <c r="C15" i="7"/>
  <c r="D15" i="7"/>
  <c r="AG15" i="7"/>
  <c r="C16" i="7"/>
  <c r="D16" i="7"/>
  <c r="C17" i="7"/>
  <c r="AF17" i="7" s="1"/>
  <c r="D17" i="7"/>
  <c r="AG17" i="7" s="1"/>
  <c r="C18" i="7"/>
  <c r="AF18" i="7" s="1"/>
  <c r="D18" i="7"/>
  <c r="AG18" i="7" s="1"/>
  <c r="C19" i="7"/>
  <c r="D19" i="7"/>
  <c r="AG19" i="7" s="1"/>
  <c r="C20" i="7"/>
  <c r="D20" i="7"/>
  <c r="AG20" i="7" s="1"/>
  <c r="C21" i="7"/>
  <c r="AF21" i="7"/>
  <c r="D21" i="7"/>
  <c r="AG21" i="7" s="1"/>
  <c r="C22" i="7"/>
  <c r="D22" i="7"/>
  <c r="AG22" i="7"/>
  <c r="C23" i="7"/>
  <c r="D23" i="7"/>
  <c r="AG23" i="7"/>
  <c r="C24" i="7"/>
  <c r="D24" i="7"/>
  <c r="C25" i="7"/>
  <c r="AF25" i="7" s="1"/>
  <c r="D25" i="7"/>
  <c r="AG25" i="7" s="1"/>
  <c r="C26" i="7"/>
  <c r="AF26" i="7"/>
  <c r="D26" i="7"/>
  <c r="AG26" i="7" s="1"/>
  <c r="B6" i="7"/>
  <c r="B7" i="7"/>
  <c r="AE7" i="7" s="1"/>
  <c r="B8" i="7"/>
  <c r="AE8" i="7" s="1"/>
  <c r="B9" i="7"/>
  <c r="B10" i="7"/>
  <c r="AE10" i="7"/>
  <c r="B11" i="7"/>
  <c r="B12" i="7"/>
  <c r="AE12" i="7"/>
  <c r="B13" i="7"/>
  <c r="AE13" i="7"/>
  <c r="B14" i="7"/>
  <c r="B15" i="7"/>
  <c r="B16" i="7"/>
  <c r="B17" i="7"/>
  <c r="B18" i="7"/>
  <c r="AE18" i="7"/>
  <c r="B19" i="7"/>
  <c r="B20" i="7"/>
  <c r="AE20" i="7" s="1"/>
  <c r="B21" i="7"/>
  <c r="AE21" i="7"/>
  <c r="B22" i="7"/>
  <c r="B23" i="7"/>
  <c r="B24" i="7"/>
  <c r="B25" i="7"/>
  <c r="B26" i="7"/>
  <c r="AE26" i="7" s="1"/>
  <c r="B5" i="7"/>
  <c r="D5" i="5"/>
  <c r="AG5" i="5" s="1"/>
  <c r="B5" i="5"/>
  <c r="AE5" i="5"/>
  <c r="G5" i="5"/>
  <c r="AJ5" i="5"/>
  <c r="H5" i="5"/>
  <c r="AK5" i="5" s="1"/>
  <c r="F5" i="5"/>
  <c r="AI5" i="5"/>
  <c r="K5" i="5"/>
  <c r="AN5" i="5" s="1"/>
  <c r="L5" i="5"/>
  <c r="AO6" i="5" s="1"/>
  <c r="J5" i="5"/>
  <c r="AM5" i="5" s="1"/>
  <c r="O5" i="5"/>
  <c r="AR5" i="5"/>
  <c r="P5" i="5"/>
  <c r="AS5" i="5" s="1"/>
  <c r="N5" i="5"/>
  <c r="AQ5" i="5" s="1"/>
  <c r="S5" i="5"/>
  <c r="AV5" i="5" s="1"/>
  <c r="T5" i="5"/>
  <c r="AW5" i="5"/>
  <c r="R5" i="5"/>
  <c r="AU5" i="5" s="1"/>
  <c r="W5" i="5"/>
  <c r="AZ16" i="5" s="1"/>
  <c r="X5" i="5"/>
  <c r="BA5" i="5" s="1"/>
  <c r="V5" i="5"/>
  <c r="AY5" i="5" s="1"/>
  <c r="AA5" i="5"/>
  <c r="BD5" i="5" s="1"/>
  <c r="AB5" i="5"/>
  <c r="BE16" i="5" s="1"/>
  <c r="Z5" i="5"/>
  <c r="BC5" i="5" s="1"/>
  <c r="D6" i="5"/>
  <c r="B6" i="5"/>
  <c r="AE6" i="5"/>
  <c r="G6" i="5"/>
  <c r="AJ6" i="5" s="1"/>
  <c r="H6" i="5"/>
  <c r="AK6" i="5" s="1"/>
  <c r="F6" i="5"/>
  <c r="AI6" i="5" s="1"/>
  <c r="K6" i="5"/>
  <c r="L6" i="5"/>
  <c r="J6" i="5"/>
  <c r="O6" i="5"/>
  <c r="AR6" i="5" s="1"/>
  <c r="P6" i="5"/>
  <c r="AS6" i="5" s="1"/>
  <c r="N6" i="5"/>
  <c r="AQ6" i="5" s="1"/>
  <c r="S6" i="5"/>
  <c r="AV6" i="5"/>
  <c r="T6" i="5"/>
  <c r="R6" i="5"/>
  <c r="W6" i="5"/>
  <c r="X6" i="5"/>
  <c r="V6" i="5"/>
  <c r="AA6" i="5"/>
  <c r="BD6" i="5" s="1"/>
  <c r="AB6" i="5"/>
  <c r="Z6" i="5"/>
  <c r="BC6" i="5" s="1"/>
  <c r="D7" i="5"/>
  <c r="AG7" i="5"/>
  <c r="B7" i="5"/>
  <c r="AE7" i="5" s="1"/>
  <c r="G7" i="5"/>
  <c r="AJ7" i="5" s="1"/>
  <c r="H7" i="5"/>
  <c r="AK7" i="5" s="1"/>
  <c r="F7" i="5"/>
  <c r="AI7" i="5"/>
  <c r="K7" i="5"/>
  <c r="AN7" i="5" s="1"/>
  <c r="L7" i="5"/>
  <c r="AO7" i="5" s="1"/>
  <c r="J7" i="5"/>
  <c r="AM7" i="5" s="1"/>
  <c r="O7" i="5"/>
  <c r="AR7" i="5"/>
  <c r="P7" i="5"/>
  <c r="AS7" i="5" s="1"/>
  <c r="N7" i="5"/>
  <c r="AQ7" i="5" s="1"/>
  <c r="S7" i="5"/>
  <c r="AV7" i="5" s="1"/>
  <c r="T7" i="5"/>
  <c r="AW7" i="5"/>
  <c r="R7" i="5"/>
  <c r="AU7" i="5" s="1"/>
  <c r="W7" i="5"/>
  <c r="AZ7" i="5" s="1"/>
  <c r="X7" i="5"/>
  <c r="BA7" i="5" s="1"/>
  <c r="V7" i="5"/>
  <c r="AY7" i="5"/>
  <c r="AA7" i="5"/>
  <c r="BD7" i="5" s="1"/>
  <c r="AB7" i="5"/>
  <c r="BE7" i="5" s="1"/>
  <c r="Z7" i="5"/>
  <c r="BC7" i="5" s="1"/>
  <c r="D8" i="5"/>
  <c r="B8" i="5"/>
  <c r="AE8" i="5" s="1"/>
  <c r="G8" i="5"/>
  <c r="H8" i="5"/>
  <c r="AK8" i="5"/>
  <c r="F8" i="5"/>
  <c r="K8" i="5"/>
  <c r="L8" i="5"/>
  <c r="J8" i="5"/>
  <c r="O8" i="5"/>
  <c r="P8" i="5"/>
  <c r="AS8" i="5" s="1"/>
  <c r="N8" i="5"/>
  <c r="S8" i="5"/>
  <c r="AV8" i="5" s="1"/>
  <c r="T8" i="5"/>
  <c r="AW8" i="5" s="1"/>
  <c r="R8" i="5"/>
  <c r="AU8" i="5" s="1"/>
  <c r="W8" i="5"/>
  <c r="X8" i="5"/>
  <c r="V8" i="5"/>
  <c r="AA8" i="5"/>
  <c r="BD8" i="5" s="1"/>
  <c r="AB8" i="5"/>
  <c r="BE8" i="5" s="1"/>
  <c r="Z8" i="5"/>
  <c r="BC8" i="5"/>
  <c r="D9" i="5"/>
  <c r="AG9" i="5"/>
  <c r="B9" i="5"/>
  <c r="G9" i="5"/>
  <c r="AJ9" i="5" s="1"/>
  <c r="H9" i="5"/>
  <c r="AK9" i="5" s="1"/>
  <c r="F9" i="5"/>
  <c r="AI9" i="5" s="1"/>
  <c r="K9" i="5"/>
  <c r="L9" i="5"/>
  <c r="AO9" i="5" s="1"/>
  <c r="J9" i="5"/>
  <c r="O9" i="5"/>
  <c r="AR9" i="5"/>
  <c r="P9" i="5"/>
  <c r="N9" i="5"/>
  <c r="AQ9" i="5" s="1"/>
  <c r="S9" i="5"/>
  <c r="AV9" i="5" s="1"/>
  <c r="T9" i="5"/>
  <c r="AW9" i="5" s="1"/>
  <c r="R9" i="5"/>
  <c r="W9" i="5"/>
  <c r="X9" i="5"/>
  <c r="BA9" i="5" s="1"/>
  <c r="V9" i="5"/>
  <c r="AY9" i="5"/>
  <c r="AA9" i="5"/>
  <c r="AB9" i="5"/>
  <c r="BE9" i="5" s="1"/>
  <c r="Z9" i="5"/>
  <c r="BC9" i="5" s="1"/>
  <c r="D10" i="5"/>
  <c r="B10" i="5"/>
  <c r="AE10" i="5" s="1"/>
  <c r="G10" i="5"/>
  <c r="H10" i="5"/>
  <c r="AK10" i="5"/>
  <c r="F10" i="5"/>
  <c r="K10" i="5"/>
  <c r="AN10" i="5" s="1"/>
  <c r="L10" i="5"/>
  <c r="J10" i="5"/>
  <c r="O10" i="5"/>
  <c r="P10" i="5"/>
  <c r="AS10" i="5" s="1"/>
  <c r="N10" i="5"/>
  <c r="S10" i="5"/>
  <c r="AV10" i="5" s="1"/>
  <c r="T10" i="5"/>
  <c r="R10" i="5"/>
  <c r="AU10" i="5" s="1"/>
  <c r="W10" i="5"/>
  <c r="X10" i="5"/>
  <c r="V10" i="5"/>
  <c r="AY10" i="5" s="1"/>
  <c r="AA10" i="5"/>
  <c r="BD10" i="5"/>
  <c r="AB10" i="5"/>
  <c r="Z10" i="5"/>
  <c r="BC10" i="5" s="1"/>
  <c r="D11" i="5"/>
  <c r="AG11" i="5" s="1"/>
  <c r="B11" i="5"/>
  <c r="G11" i="5"/>
  <c r="AJ11" i="5"/>
  <c r="H11" i="5"/>
  <c r="AK11" i="5"/>
  <c r="F11" i="5"/>
  <c r="AI11" i="5" s="1"/>
  <c r="K11" i="5"/>
  <c r="L11" i="5"/>
  <c r="AO11" i="5" s="1"/>
  <c r="J11" i="5"/>
  <c r="AM11" i="5" s="1"/>
  <c r="O11" i="5"/>
  <c r="AR11" i="5" s="1"/>
  <c r="P11" i="5"/>
  <c r="N11" i="5"/>
  <c r="AQ11" i="5"/>
  <c r="S11" i="5"/>
  <c r="AV11" i="5"/>
  <c r="T11" i="5"/>
  <c r="AW11" i="5"/>
  <c r="R11" i="5"/>
  <c r="W11" i="5"/>
  <c r="AZ11" i="5" s="1"/>
  <c r="X11" i="5"/>
  <c r="BA11" i="5" s="1"/>
  <c r="V11" i="5"/>
  <c r="AY11" i="5" s="1"/>
  <c r="AA11" i="5"/>
  <c r="AB11" i="5"/>
  <c r="BE11" i="5" s="1"/>
  <c r="Z11" i="5"/>
  <c r="D12" i="5"/>
  <c r="B12" i="5"/>
  <c r="AE12" i="5" s="1"/>
  <c r="G12" i="5"/>
  <c r="H12" i="5"/>
  <c r="AK12" i="5" s="1"/>
  <c r="F12" i="5"/>
  <c r="K12" i="5"/>
  <c r="AN12" i="5" s="1"/>
  <c r="L12" i="5"/>
  <c r="AO12" i="5" s="1"/>
  <c r="J12" i="5"/>
  <c r="O12" i="5"/>
  <c r="P12" i="5"/>
  <c r="AS12" i="5"/>
  <c r="N12" i="5"/>
  <c r="S12" i="5"/>
  <c r="AV12" i="5" s="1"/>
  <c r="T12" i="5"/>
  <c r="AW12" i="5" s="1"/>
  <c r="R12" i="5"/>
  <c r="W12" i="5"/>
  <c r="AZ12" i="5" s="1"/>
  <c r="X12" i="5"/>
  <c r="V12" i="5"/>
  <c r="AA12" i="5"/>
  <c r="BD12" i="5" s="1"/>
  <c r="AB12" i="5"/>
  <c r="Z12" i="5"/>
  <c r="D13" i="5"/>
  <c r="AG13" i="5"/>
  <c r="B13" i="5"/>
  <c r="AE13" i="5"/>
  <c r="G13" i="5"/>
  <c r="AJ13" i="5" s="1"/>
  <c r="H13" i="5"/>
  <c r="AK13" i="5"/>
  <c r="F13" i="5"/>
  <c r="AI13" i="5"/>
  <c r="K13" i="5"/>
  <c r="AN13" i="5"/>
  <c r="L13" i="5"/>
  <c r="AO13" i="5" s="1"/>
  <c r="J13" i="5"/>
  <c r="O13" i="5"/>
  <c r="AR13" i="5"/>
  <c r="P13" i="5"/>
  <c r="AS13" i="5"/>
  <c r="N13" i="5"/>
  <c r="AQ13" i="5" s="1"/>
  <c r="S13" i="5"/>
  <c r="T13" i="5"/>
  <c r="AW13" i="5"/>
  <c r="R13" i="5"/>
  <c r="AU13" i="5"/>
  <c r="W13" i="5"/>
  <c r="AZ13" i="5" s="1"/>
  <c r="X13" i="5"/>
  <c r="V13" i="5"/>
  <c r="AY13" i="5"/>
  <c r="AA13" i="5"/>
  <c r="BD13" i="5"/>
  <c r="AB13" i="5"/>
  <c r="BE13" i="5" s="1"/>
  <c r="Z13" i="5"/>
  <c r="D14" i="5"/>
  <c r="B14" i="5"/>
  <c r="AE14" i="5" s="1"/>
  <c r="G14" i="5"/>
  <c r="AJ14" i="5" s="1"/>
  <c r="H14" i="5"/>
  <c r="AK14" i="5" s="1"/>
  <c r="F14" i="5"/>
  <c r="K14" i="5"/>
  <c r="L14" i="5"/>
  <c r="J14" i="5"/>
  <c r="AM14" i="5" s="1"/>
  <c r="O14" i="5"/>
  <c r="P14" i="5"/>
  <c r="AS14" i="5" s="1"/>
  <c r="N14" i="5"/>
  <c r="S14" i="5"/>
  <c r="AV14" i="5" s="1"/>
  <c r="T14" i="5"/>
  <c r="AW14" i="5" s="1"/>
  <c r="R14" i="5"/>
  <c r="W14" i="5"/>
  <c r="AZ14" i="5" s="1"/>
  <c r="X14" i="5"/>
  <c r="V14" i="5"/>
  <c r="AA14" i="5"/>
  <c r="BD14" i="5" s="1"/>
  <c r="AB14" i="5"/>
  <c r="Z14" i="5"/>
  <c r="D15" i="5"/>
  <c r="AG15" i="5"/>
  <c r="B15" i="5"/>
  <c r="AE15" i="5"/>
  <c r="G15" i="5"/>
  <c r="AJ15" i="5" s="1"/>
  <c r="H15" i="5"/>
  <c r="AK15" i="5"/>
  <c r="F15" i="5"/>
  <c r="AI15" i="5"/>
  <c r="K15" i="5"/>
  <c r="AN15" i="5"/>
  <c r="L15" i="5"/>
  <c r="AO15" i="5" s="1"/>
  <c r="J15" i="5"/>
  <c r="O15" i="5"/>
  <c r="AR15" i="5"/>
  <c r="P15" i="5"/>
  <c r="AS15" i="5"/>
  <c r="N15" i="5"/>
  <c r="AQ15" i="5" s="1"/>
  <c r="S15" i="5"/>
  <c r="T15" i="5"/>
  <c r="AW15" i="5"/>
  <c r="R15" i="5"/>
  <c r="AU15" i="5"/>
  <c r="W15" i="5"/>
  <c r="AZ15" i="5" s="1"/>
  <c r="X15" i="5"/>
  <c r="V15" i="5"/>
  <c r="AY15" i="5"/>
  <c r="AA15" i="5"/>
  <c r="BD15" i="5"/>
  <c r="AB15" i="5"/>
  <c r="BE15" i="5" s="1"/>
  <c r="Z15" i="5"/>
  <c r="D16" i="5"/>
  <c r="AG16" i="5" s="1"/>
  <c r="B16" i="5"/>
  <c r="AE16" i="5" s="1"/>
  <c r="G16" i="5"/>
  <c r="AJ16" i="5" s="1"/>
  <c r="H16" i="5"/>
  <c r="AK16" i="5"/>
  <c r="F16" i="5"/>
  <c r="K16" i="5"/>
  <c r="L16" i="5"/>
  <c r="AO16" i="5" s="1"/>
  <c r="J16" i="5"/>
  <c r="O16" i="5"/>
  <c r="AR16" i="5" s="1"/>
  <c r="P16" i="5"/>
  <c r="AS16" i="5" s="1"/>
  <c r="N16" i="5"/>
  <c r="S16" i="5"/>
  <c r="AV16" i="5" s="1"/>
  <c r="T16" i="5"/>
  <c r="AW16" i="5" s="1"/>
  <c r="R16" i="5"/>
  <c r="AU16" i="5" s="1"/>
  <c r="W16" i="5"/>
  <c r="X16" i="5"/>
  <c r="BA16" i="5" s="1"/>
  <c r="V16" i="5"/>
  <c r="AA16" i="5"/>
  <c r="BD16" i="5" s="1"/>
  <c r="AB16" i="5"/>
  <c r="Z16" i="5"/>
  <c r="BC16" i="5" s="1"/>
  <c r="D17" i="5"/>
  <c r="AG17" i="5" s="1"/>
  <c r="B17" i="5"/>
  <c r="G17" i="5"/>
  <c r="AJ17" i="5"/>
  <c r="H17" i="5"/>
  <c r="AK17" i="5" s="1"/>
  <c r="F17" i="5"/>
  <c r="AI17" i="5"/>
  <c r="K17" i="5"/>
  <c r="L17" i="5"/>
  <c r="AO17" i="5" s="1"/>
  <c r="J17" i="5"/>
  <c r="AM17" i="5" s="1"/>
  <c r="O17" i="5"/>
  <c r="AR17" i="5" s="1"/>
  <c r="P17" i="5"/>
  <c r="N17" i="5"/>
  <c r="AQ17" i="5"/>
  <c r="S17" i="5"/>
  <c r="T17" i="5"/>
  <c r="AW17" i="5" s="1"/>
  <c r="R17" i="5"/>
  <c r="W17" i="5"/>
  <c r="AZ17" i="5" s="1"/>
  <c r="X17" i="5"/>
  <c r="BA17" i="5" s="1"/>
  <c r="V17" i="5"/>
  <c r="AY17" i="5" s="1"/>
  <c r="AA17" i="5"/>
  <c r="AB17" i="5"/>
  <c r="BE17" i="5"/>
  <c r="Z17" i="5"/>
  <c r="BC17" i="5"/>
  <c r="C6" i="5"/>
  <c r="C7" i="5"/>
  <c r="AF7" i="5" s="1"/>
  <c r="C8" i="5"/>
  <c r="C9" i="5"/>
  <c r="C10" i="5"/>
  <c r="C11" i="5"/>
  <c r="AF11" i="5" s="1"/>
  <c r="C12" i="5"/>
  <c r="C13" i="5"/>
  <c r="AF13" i="5" s="1"/>
  <c r="C14" i="5"/>
  <c r="C15" i="5"/>
  <c r="C16" i="5"/>
  <c r="C17" i="5"/>
  <c r="C5" i="5"/>
  <c r="AF5" i="5"/>
  <c r="D119" i="6"/>
  <c r="AM119" i="6" s="1"/>
  <c r="E119" i="6"/>
  <c r="B119" i="6"/>
  <c r="H119" i="6"/>
  <c r="I119" i="6"/>
  <c r="AQ119" i="6" s="1"/>
  <c r="J119" i="6"/>
  <c r="AR119" i="6" s="1"/>
  <c r="G119" i="6"/>
  <c r="M119" i="6"/>
  <c r="N119" i="6"/>
  <c r="AU119" i="6" s="1"/>
  <c r="O119" i="6"/>
  <c r="L119" i="6"/>
  <c r="R119" i="6"/>
  <c r="S119" i="6"/>
  <c r="T119" i="6"/>
  <c r="Q119" i="6"/>
  <c r="W119" i="6"/>
  <c r="X119" i="6"/>
  <c r="BC119" i="6" s="1"/>
  <c r="Y119" i="6"/>
  <c r="BD119" i="6" s="1"/>
  <c r="V119" i="6"/>
  <c r="AB119" i="6"/>
  <c r="BF119" i="6" s="1"/>
  <c r="AC119" i="6"/>
  <c r="BG119" i="6" s="1"/>
  <c r="AD119" i="6"/>
  <c r="BH119" i="6" s="1"/>
  <c r="AA119" i="6"/>
  <c r="AG119" i="6"/>
  <c r="BJ119" i="6" s="1"/>
  <c r="AH119" i="6"/>
  <c r="BK119" i="6" s="1"/>
  <c r="AI119" i="6"/>
  <c r="BL119" i="6" s="1"/>
  <c r="AF119" i="6"/>
  <c r="D120" i="6"/>
  <c r="AM120" i="6" s="1"/>
  <c r="E120" i="6"/>
  <c r="AN120" i="6" s="1"/>
  <c r="B120" i="6"/>
  <c r="H120" i="6"/>
  <c r="I120" i="6"/>
  <c r="J120" i="6"/>
  <c r="G120" i="6"/>
  <c r="M120" i="6"/>
  <c r="N120" i="6"/>
  <c r="O120" i="6"/>
  <c r="L120" i="6"/>
  <c r="R120" i="6"/>
  <c r="S120" i="6"/>
  <c r="T120" i="6"/>
  <c r="Q120" i="6"/>
  <c r="W120" i="6"/>
  <c r="X120" i="6"/>
  <c r="BC120" i="6" s="1"/>
  <c r="Y120" i="6"/>
  <c r="BD120" i="6" s="1"/>
  <c r="V120" i="6"/>
  <c r="BB120" i="6" s="1"/>
  <c r="AB120" i="6"/>
  <c r="AC120" i="6"/>
  <c r="AD120" i="6"/>
  <c r="AA120" i="6"/>
  <c r="BF120" i="6" s="1"/>
  <c r="AG120" i="6"/>
  <c r="AH120" i="6"/>
  <c r="BK120" i="6" s="1"/>
  <c r="AI120" i="6"/>
  <c r="BL120" i="6" s="1"/>
  <c r="AF120" i="6"/>
  <c r="D121" i="6"/>
  <c r="E121" i="6"/>
  <c r="B121" i="6"/>
  <c r="H121" i="6"/>
  <c r="I121" i="6"/>
  <c r="J121" i="6"/>
  <c r="G121" i="6"/>
  <c r="M121" i="6"/>
  <c r="N121" i="6"/>
  <c r="O121" i="6"/>
  <c r="AV121" i="6" s="1"/>
  <c r="L121" i="6"/>
  <c r="R121" i="6"/>
  <c r="AX121" i="6" s="1"/>
  <c r="S121" i="6"/>
  <c r="T121" i="6"/>
  <c r="AZ121" i="6" s="1"/>
  <c r="Q121" i="6"/>
  <c r="W121" i="6"/>
  <c r="X121" i="6"/>
  <c r="BC121" i="6" s="1"/>
  <c r="Y121" i="6"/>
  <c r="V121" i="6"/>
  <c r="AB121" i="6"/>
  <c r="BF121" i="6" s="1"/>
  <c r="AC121" i="6"/>
  <c r="AD121" i="6"/>
  <c r="BH121" i="6" s="1"/>
  <c r="AA121" i="6"/>
  <c r="AG121" i="6"/>
  <c r="AH121" i="6"/>
  <c r="AI121" i="6"/>
  <c r="BL121" i="6" s="1"/>
  <c r="AF121" i="6"/>
  <c r="D122" i="6"/>
  <c r="E122" i="6"/>
  <c r="B122" i="6"/>
  <c r="AN122" i="6" s="1"/>
  <c r="H122" i="6"/>
  <c r="I122" i="6"/>
  <c r="J122" i="6"/>
  <c r="G122" i="6"/>
  <c r="M122" i="6"/>
  <c r="N122" i="6"/>
  <c r="O122" i="6"/>
  <c r="L122" i="6"/>
  <c r="AT122" i="6" s="1"/>
  <c r="R122" i="6"/>
  <c r="S122" i="6"/>
  <c r="T122" i="6"/>
  <c r="Q122" i="6"/>
  <c r="AZ122" i="6" s="1"/>
  <c r="W122" i="6"/>
  <c r="X122" i="6"/>
  <c r="Y122" i="6"/>
  <c r="V122" i="6"/>
  <c r="BB122" i="6" s="1"/>
  <c r="AB122" i="6"/>
  <c r="AC122" i="6"/>
  <c r="AD122" i="6"/>
  <c r="AA122" i="6"/>
  <c r="AG122" i="6"/>
  <c r="AH122" i="6"/>
  <c r="AI122" i="6"/>
  <c r="AF122" i="6"/>
  <c r="D123" i="6"/>
  <c r="E123" i="6"/>
  <c r="B123" i="6"/>
  <c r="H123" i="6"/>
  <c r="AP123" i="6" s="1"/>
  <c r="I123" i="6"/>
  <c r="J123" i="6"/>
  <c r="G123" i="6"/>
  <c r="M123" i="6"/>
  <c r="N123" i="6"/>
  <c r="O123" i="6"/>
  <c r="L123" i="6"/>
  <c r="R123" i="6"/>
  <c r="AX123" i="6" s="1"/>
  <c r="S123" i="6"/>
  <c r="T123" i="6"/>
  <c r="AZ123" i="6" s="1"/>
  <c r="Q123" i="6"/>
  <c r="W123" i="6"/>
  <c r="X123" i="6"/>
  <c r="Y123" i="6"/>
  <c r="V123" i="6"/>
  <c r="AB123" i="6"/>
  <c r="BF123" i="6" s="1"/>
  <c r="AC123" i="6"/>
  <c r="AD123" i="6"/>
  <c r="BH123" i="6" s="1"/>
  <c r="AA123" i="6"/>
  <c r="AG123" i="6"/>
  <c r="BJ123" i="6" s="1"/>
  <c r="AH123" i="6"/>
  <c r="BK123" i="6" s="1"/>
  <c r="AI123" i="6"/>
  <c r="BL123" i="6" s="1"/>
  <c r="AF123" i="6"/>
  <c r="D124" i="6"/>
  <c r="E124" i="6"/>
  <c r="B124" i="6"/>
  <c r="H124" i="6"/>
  <c r="AP124" i="6" s="1"/>
  <c r="I124" i="6"/>
  <c r="AQ124" i="6" s="1"/>
  <c r="J124" i="6"/>
  <c r="AR124" i="6" s="1"/>
  <c r="G124" i="6"/>
  <c r="M124" i="6"/>
  <c r="N124" i="6"/>
  <c r="AU124" i="6" s="1"/>
  <c r="O124" i="6"/>
  <c r="AV124" i="6" s="1"/>
  <c r="L124" i="6"/>
  <c r="R124" i="6"/>
  <c r="S124" i="6"/>
  <c r="T124" i="6"/>
  <c r="Q124" i="6"/>
  <c r="W124" i="6"/>
  <c r="X124" i="6"/>
  <c r="BC124" i="6" s="1"/>
  <c r="Y124" i="6"/>
  <c r="V124" i="6"/>
  <c r="AB124" i="6"/>
  <c r="AC124" i="6"/>
  <c r="BG124" i="6" s="1"/>
  <c r="AD124" i="6"/>
  <c r="BH124" i="6" s="1"/>
  <c r="AA124" i="6"/>
  <c r="AG124" i="6"/>
  <c r="BJ124" i="6" s="1"/>
  <c r="AH124" i="6"/>
  <c r="BK124" i="6" s="1"/>
  <c r="AI124" i="6"/>
  <c r="AF124" i="6"/>
  <c r="D125" i="6"/>
  <c r="E125" i="6"/>
  <c r="B125" i="6"/>
  <c r="H125" i="6"/>
  <c r="I125" i="6"/>
  <c r="J125" i="6"/>
  <c r="G125" i="6"/>
  <c r="M125" i="6"/>
  <c r="N125" i="6"/>
  <c r="O125" i="6"/>
  <c r="L125" i="6"/>
  <c r="R125" i="6"/>
  <c r="S125" i="6"/>
  <c r="T125" i="6"/>
  <c r="Q125" i="6"/>
  <c r="W125" i="6"/>
  <c r="X125" i="6"/>
  <c r="Y125" i="6"/>
  <c r="V125" i="6"/>
  <c r="AB125" i="6"/>
  <c r="AC125" i="6"/>
  <c r="AD125" i="6"/>
  <c r="AA125" i="6"/>
  <c r="BK125" i="6" s="1"/>
  <c r="AG125" i="6"/>
  <c r="AH125" i="6"/>
  <c r="AI125" i="6"/>
  <c r="AF125" i="6"/>
  <c r="D126" i="6"/>
  <c r="AM126" i="6" s="1"/>
  <c r="E126" i="6"/>
  <c r="B126" i="6"/>
  <c r="H126" i="6"/>
  <c r="I126" i="6"/>
  <c r="J126" i="6"/>
  <c r="G126" i="6"/>
  <c r="M126" i="6"/>
  <c r="N126" i="6"/>
  <c r="AU126" i="6" s="1"/>
  <c r="O126" i="6"/>
  <c r="AV126" i="6" s="1"/>
  <c r="L126" i="6"/>
  <c r="R126" i="6"/>
  <c r="S126" i="6"/>
  <c r="T126" i="6"/>
  <c r="Q126" i="6"/>
  <c r="W126" i="6"/>
  <c r="X126" i="6"/>
  <c r="BC126" i="6" s="1"/>
  <c r="Y126" i="6"/>
  <c r="BD126" i="6" s="1"/>
  <c r="V126" i="6"/>
  <c r="AB126" i="6"/>
  <c r="BF126" i="6" s="1"/>
  <c r="AC126" i="6"/>
  <c r="AD126" i="6"/>
  <c r="AA126" i="6"/>
  <c r="AG126" i="6"/>
  <c r="AH126" i="6"/>
  <c r="BK126" i="6" s="1"/>
  <c r="AI126" i="6"/>
  <c r="AF126" i="6"/>
  <c r="D127" i="6"/>
  <c r="E127" i="6"/>
  <c r="B127" i="6"/>
  <c r="H127" i="6"/>
  <c r="I127" i="6"/>
  <c r="J127" i="6"/>
  <c r="AR127" i="6" s="1"/>
  <c r="G127" i="6"/>
  <c r="M127" i="6"/>
  <c r="N127" i="6"/>
  <c r="O127" i="6"/>
  <c r="L127" i="6"/>
  <c r="R127" i="6"/>
  <c r="AX127" i="6" s="1"/>
  <c r="S127" i="6"/>
  <c r="T127" i="6"/>
  <c r="Q127" i="6"/>
  <c r="W127" i="6"/>
  <c r="X127" i="6"/>
  <c r="Y127" i="6"/>
  <c r="V127" i="6"/>
  <c r="AB127" i="6"/>
  <c r="AC127" i="6"/>
  <c r="BG127" i="6"/>
  <c r="AD127" i="6"/>
  <c r="BH127" i="6" s="1"/>
  <c r="AA127" i="6"/>
  <c r="AG127" i="6"/>
  <c r="BJ127" i="6" s="1"/>
  <c r="AH127" i="6"/>
  <c r="AI127" i="6"/>
  <c r="AF127" i="6"/>
  <c r="D128" i="6"/>
  <c r="E128" i="6"/>
  <c r="B128" i="6"/>
  <c r="H128" i="6"/>
  <c r="I128" i="6"/>
  <c r="J128" i="6"/>
  <c r="G128" i="6"/>
  <c r="M128" i="6"/>
  <c r="N128" i="6"/>
  <c r="O128" i="6"/>
  <c r="AV128" i="6" s="1"/>
  <c r="L128" i="6"/>
  <c r="R128" i="6"/>
  <c r="S128" i="6"/>
  <c r="T128" i="6"/>
  <c r="Q128" i="6"/>
  <c r="W128" i="6"/>
  <c r="X128" i="6"/>
  <c r="BC128" i="6" s="1"/>
  <c r="Y128" i="6"/>
  <c r="BD128" i="6" s="1"/>
  <c r="V128" i="6"/>
  <c r="AB128" i="6"/>
  <c r="AC128" i="6"/>
  <c r="AD128" i="6"/>
  <c r="AA128" i="6"/>
  <c r="BF128" i="6" s="1"/>
  <c r="AG128" i="6"/>
  <c r="AH128" i="6"/>
  <c r="BK128" i="6" s="1"/>
  <c r="AI128" i="6"/>
  <c r="BL128" i="6" s="1"/>
  <c r="AF128" i="6"/>
  <c r="D129" i="6"/>
  <c r="E129" i="6"/>
  <c r="AN129" i="6" s="1"/>
  <c r="B129" i="6"/>
  <c r="H129" i="6"/>
  <c r="I129" i="6"/>
  <c r="J129" i="6"/>
  <c r="AR129" i="6" s="1"/>
  <c r="G129" i="6"/>
  <c r="M129" i="6"/>
  <c r="AT129" i="6" s="1"/>
  <c r="N129" i="6"/>
  <c r="O129" i="6"/>
  <c r="AV129" i="6" s="1"/>
  <c r="L129" i="6"/>
  <c r="R129" i="6"/>
  <c r="S129" i="6"/>
  <c r="T129" i="6"/>
  <c r="AZ129" i="6" s="1"/>
  <c r="Q129" i="6"/>
  <c r="W129" i="6"/>
  <c r="BB129" i="6" s="1"/>
  <c r="X129" i="6"/>
  <c r="Y129" i="6"/>
  <c r="BD129" i="6" s="1"/>
  <c r="V129" i="6"/>
  <c r="AB129" i="6"/>
  <c r="AC129" i="6"/>
  <c r="AD129" i="6"/>
  <c r="BH129" i="6" s="1"/>
  <c r="AA129" i="6"/>
  <c r="BK129" i="6" s="1"/>
  <c r="AG129" i="6"/>
  <c r="BJ129" i="6" s="1"/>
  <c r="AH129" i="6"/>
  <c r="AI129" i="6"/>
  <c r="AF129" i="6"/>
  <c r="D130" i="6"/>
  <c r="E130" i="6"/>
  <c r="B130" i="6"/>
  <c r="AM130" i="6" s="1"/>
  <c r="H130" i="6"/>
  <c r="I130" i="6"/>
  <c r="J130" i="6"/>
  <c r="G130" i="6"/>
  <c r="M130" i="6"/>
  <c r="N130" i="6"/>
  <c r="O130" i="6"/>
  <c r="L130" i="6"/>
  <c r="AV130" i="6" s="1"/>
  <c r="R130" i="6"/>
  <c r="S130" i="6"/>
  <c r="AY130" i="6" s="1"/>
  <c r="T130" i="6"/>
  <c r="Q130" i="6"/>
  <c r="W130" i="6"/>
  <c r="X130" i="6"/>
  <c r="Y130" i="6"/>
  <c r="V130" i="6"/>
  <c r="BC130" i="6" s="1"/>
  <c r="AB130" i="6"/>
  <c r="BF130" i="6" s="1"/>
  <c r="AC130" i="6"/>
  <c r="AD130" i="6"/>
  <c r="AA130" i="6"/>
  <c r="AG130" i="6"/>
  <c r="AH130" i="6"/>
  <c r="AI130" i="6"/>
  <c r="AF130" i="6"/>
  <c r="D131" i="6"/>
  <c r="E131" i="6"/>
  <c r="B131" i="6"/>
  <c r="H131" i="6"/>
  <c r="I131" i="6"/>
  <c r="J131" i="6"/>
  <c r="AR131" i="6" s="1"/>
  <c r="G131" i="6"/>
  <c r="AP131" i="6" s="1"/>
  <c r="M131" i="6"/>
  <c r="N131" i="6"/>
  <c r="AU131" i="6" s="1"/>
  <c r="O131" i="6"/>
  <c r="L131" i="6"/>
  <c r="R131" i="6"/>
  <c r="S131" i="6"/>
  <c r="T131" i="6"/>
  <c r="Q131" i="6"/>
  <c r="AZ131" i="6" s="1"/>
  <c r="W131" i="6"/>
  <c r="BB131" i="6" s="1"/>
  <c r="X131" i="6"/>
  <c r="Y131" i="6"/>
  <c r="V131" i="6"/>
  <c r="BD131" i="6" s="1"/>
  <c r="AB131" i="6"/>
  <c r="AC131" i="6"/>
  <c r="AD131" i="6"/>
  <c r="AA131" i="6"/>
  <c r="BJ131" i="6" s="1"/>
  <c r="AG131" i="6"/>
  <c r="AH131" i="6"/>
  <c r="AI131" i="6"/>
  <c r="AF131" i="6"/>
  <c r="D132" i="6"/>
  <c r="E132" i="6"/>
  <c r="B132" i="6"/>
  <c r="H132" i="6"/>
  <c r="AP132" i="6" s="1"/>
  <c r="I132" i="6"/>
  <c r="J132" i="6"/>
  <c r="AR132" i="6" s="1"/>
  <c r="G132" i="6"/>
  <c r="M132" i="6"/>
  <c r="N132" i="6"/>
  <c r="O132" i="6"/>
  <c r="L132" i="6"/>
  <c r="R132" i="6"/>
  <c r="AX132" i="6" s="1"/>
  <c r="S132" i="6"/>
  <c r="T132" i="6"/>
  <c r="AZ132" i="6" s="1"/>
  <c r="Q132" i="6"/>
  <c r="W132" i="6"/>
  <c r="BB132" i="6" s="1"/>
  <c r="X132" i="6"/>
  <c r="Y132" i="6"/>
  <c r="V132" i="6"/>
  <c r="AB132" i="6"/>
  <c r="AC132" i="6"/>
  <c r="BG132" i="6"/>
  <c r="AD132" i="6"/>
  <c r="BH132" i="6"/>
  <c r="AA132" i="6"/>
  <c r="AG132" i="6"/>
  <c r="BJ132" i="6" s="1"/>
  <c r="AH132" i="6"/>
  <c r="AI132" i="6"/>
  <c r="BL132" i="6" s="1"/>
  <c r="AF132" i="6"/>
  <c r="D133" i="6"/>
  <c r="E133" i="6"/>
  <c r="B133" i="6"/>
  <c r="H133" i="6"/>
  <c r="I133" i="6"/>
  <c r="J133" i="6"/>
  <c r="G133" i="6"/>
  <c r="AP133" i="6" s="1"/>
  <c r="M133" i="6"/>
  <c r="AT133" i="6" s="1"/>
  <c r="N133" i="6"/>
  <c r="O133" i="6"/>
  <c r="L133" i="6"/>
  <c r="R133" i="6"/>
  <c r="S133" i="6"/>
  <c r="T133" i="6"/>
  <c r="Q133" i="6"/>
  <c r="AX133" i="6" s="1"/>
  <c r="W133" i="6"/>
  <c r="BB133" i="6" s="1"/>
  <c r="X133" i="6"/>
  <c r="Y133" i="6"/>
  <c r="V133" i="6"/>
  <c r="AB133" i="6"/>
  <c r="AC133" i="6"/>
  <c r="AD133" i="6"/>
  <c r="AA133" i="6"/>
  <c r="BF133" i="6" s="1"/>
  <c r="AG133" i="6"/>
  <c r="AH133" i="6"/>
  <c r="AI133" i="6"/>
  <c r="AF133" i="6"/>
  <c r="D134" i="6"/>
  <c r="E134" i="6"/>
  <c r="B134" i="6"/>
  <c r="H134" i="6"/>
  <c r="I134" i="6"/>
  <c r="J134" i="6"/>
  <c r="G134" i="6"/>
  <c r="M134" i="6"/>
  <c r="N134" i="6"/>
  <c r="O134" i="6"/>
  <c r="L134" i="6"/>
  <c r="R134" i="6"/>
  <c r="S134" i="6"/>
  <c r="AY134" i="6" s="1"/>
  <c r="T134" i="6"/>
  <c r="Q134" i="6"/>
  <c r="W134" i="6"/>
  <c r="X134" i="6"/>
  <c r="Y134" i="6"/>
  <c r="V134" i="6"/>
  <c r="AB134" i="6"/>
  <c r="BF134" i="6" s="1"/>
  <c r="AC134" i="6"/>
  <c r="BG134" i="6" s="1"/>
  <c r="AD134" i="6"/>
  <c r="AA134" i="6"/>
  <c r="BK134" i="6" s="1"/>
  <c r="AG134" i="6"/>
  <c r="BJ134" i="6" s="1"/>
  <c r="AH134" i="6"/>
  <c r="AI134" i="6"/>
  <c r="AF134" i="6"/>
  <c r="D135" i="6"/>
  <c r="E135" i="6"/>
  <c r="B135" i="6"/>
  <c r="H135" i="6"/>
  <c r="I135" i="6"/>
  <c r="J135" i="6"/>
  <c r="G135" i="6"/>
  <c r="M135" i="6"/>
  <c r="N135" i="6"/>
  <c r="O135" i="6"/>
  <c r="L135" i="6"/>
  <c r="AT135" i="6" s="1"/>
  <c r="R135" i="6"/>
  <c r="S135" i="6"/>
  <c r="T135" i="6"/>
  <c r="Q135" i="6"/>
  <c r="W135" i="6"/>
  <c r="X135" i="6"/>
  <c r="BC135" i="6" s="1"/>
  <c r="Y135" i="6"/>
  <c r="V135" i="6"/>
  <c r="BD135" i="6" s="1"/>
  <c r="AB135" i="6"/>
  <c r="AC135" i="6"/>
  <c r="AD135" i="6"/>
  <c r="AA135" i="6"/>
  <c r="AG135" i="6"/>
  <c r="AH135" i="6"/>
  <c r="AI135" i="6"/>
  <c r="AF135" i="6"/>
  <c r="C120" i="6"/>
  <c r="C121" i="6"/>
  <c r="C122" i="6"/>
  <c r="C123" i="6"/>
  <c r="AL123" i="6"/>
  <c r="C124" i="6"/>
  <c r="AL124" i="6"/>
  <c r="C125" i="6"/>
  <c r="C126" i="6"/>
  <c r="C127" i="6"/>
  <c r="AL127" i="6"/>
  <c r="C128" i="6"/>
  <c r="AL128" i="6"/>
  <c r="C129" i="6"/>
  <c r="C130" i="6"/>
  <c r="C131" i="6"/>
  <c r="AL131" i="6" s="1"/>
  <c r="C132" i="6"/>
  <c r="AL132" i="6" s="1"/>
  <c r="C133" i="6"/>
  <c r="C134" i="6"/>
  <c r="C135" i="6"/>
  <c r="C119" i="6"/>
  <c r="D62" i="6"/>
  <c r="E62" i="6"/>
  <c r="B62" i="6"/>
  <c r="H62" i="6"/>
  <c r="I62" i="6"/>
  <c r="J62" i="6"/>
  <c r="G62" i="6"/>
  <c r="M62" i="6"/>
  <c r="AT62" i="6" s="1"/>
  <c r="N62" i="6"/>
  <c r="O62" i="6"/>
  <c r="L62" i="6"/>
  <c r="R62" i="6"/>
  <c r="S62" i="6"/>
  <c r="T62" i="6"/>
  <c r="Q62" i="6"/>
  <c r="AX62" i="6" s="1"/>
  <c r="W62" i="6"/>
  <c r="BB62" i="6" s="1"/>
  <c r="X62" i="6"/>
  <c r="Y62" i="6"/>
  <c r="BD62" i="6" s="1"/>
  <c r="V62" i="6"/>
  <c r="AB62" i="6"/>
  <c r="AC62" i="6"/>
  <c r="AD62" i="6"/>
  <c r="AA62" i="6"/>
  <c r="BF62" i="6" s="1"/>
  <c r="AG62" i="6"/>
  <c r="AH62" i="6"/>
  <c r="AI62" i="6"/>
  <c r="AF62" i="6"/>
  <c r="D63" i="6"/>
  <c r="E63" i="6"/>
  <c r="B63" i="6"/>
  <c r="H63" i="6"/>
  <c r="AP63" i="6" s="1"/>
  <c r="I63" i="6"/>
  <c r="J63" i="6"/>
  <c r="G63" i="6"/>
  <c r="M63" i="6"/>
  <c r="N63" i="6"/>
  <c r="O63" i="6"/>
  <c r="AV63" i="6" s="1"/>
  <c r="L63" i="6"/>
  <c r="R63" i="6"/>
  <c r="AX63" i="6" s="1"/>
  <c r="S63" i="6"/>
  <c r="T63" i="6"/>
  <c r="AZ63" i="6" s="1"/>
  <c r="Q63" i="6"/>
  <c r="W63" i="6"/>
  <c r="X63" i="6"/>
  <c r="Y63" i="6"/>
  <c r="V63" i="6"/>
  <c r="AB63" i="6"/>
  <c r="BF63" i="6" s="1"/>
  <c r="AC63" i="6"/>
  <c r="AD63" i="6"/>
  <c r="AA63" i="6"/>
  <c r="AG63" i="6"/>
  <c r="AH63" i="6"/>
  <c r="AI63" i="6"/>
  <c r="BL63" i="6" s="1"/>
  <c r="AF63" i="6"/>
  <c r="D64" i="6"/>
  <c r="E64" i="6"/>
  <c r="B64" i="6"/>
  <c r="H64" i="6"/>
  <c r="I64" i="6"/>
  <c r="J64" i="6"/>
  <c r="G64" i="6"/>
  <c r="AP64" i="6" s="1"/>
  <c r="M64" i="6"/>
  <c r="N64" i="6"/>
  <c r="O64" i="6"/>
  <c r="L64" i="6"/>
  <c r="R64" i="6"/>
  <c r="S64" i="6"/>
  <c r="T64" i="6"/>
  <c r="Q64" i="6"/>
  <c r="AX64" i="6" s="1"/>
  <c r="W64" i="6"/>
  <c r="X64" i="6"/>
  <c r="BC64" i="6" s="1"/>
  <c r="Y64" i="6"/>
  <c r="V64" i="6"/>
  <c r="AB64" i="6"/>
  <c r="AC64" i="6"/>
  <c r="BG64" i="6" s="1"/>
  <c r="AD64" i="6"/>
  <c r="AA64" i="6"/>
  <c r="BF64" i="6" s="1"/>
  <c r="AG64" i="6"/>
  <c r="AH64" i="6"/>
  <c r="AI64" i="6"/>
  <c r="AF64" i="6"/>
  <c r="D65" i="6"/>
  <c r="E65" i="6"/>
  <c r="B65" i="6"/>
  <c r="H65" i="6"/>
  <c r="I65" i="6"/>
  <c r="J65" i="6"/>
  <c r="AR65" i="6" s="1"/>
  <c r="G65" i="6"/>
  <c r="M65" i="6"/>
  <c r="N65" i="6"/>
  <c r="O65" i="6"/>
  <c r="L65" i="6"/>
  <c r="R65" i="6"/>
  <c r="S65" i="6"/>
  <c r="T65" i="6"/>
  <c r="AZ65" i="6" s="1"/>
  <c r="Q65" i="6"/>
  <c r="W65" i="6"/>
  <c r="X65" i="6"/>
  <c r="Y65" i="6"/>
  <c r="V65" i="6"/>
  <c r="AB65" i="6"/>
  <c r="AC65" i="6"/>
  <c r="AD65" i="6"/>
  <c r="BH65" i="6" s="1"/>
  <c r="AA65" i="6"/>
  <c r="AG65" i="6"/>
  <c r="AH65" i="6"/>
  <c r="AI65" i="6"/>
  <c r="AF65" i="6"/>
  <c r="D66" i="6"/>
  <c r="E66" i="6"/>
  <c r="B66" i="6"/>
  <c r="H66" i="6"/>
  <c r="I66" i="6"/>
  <c r="J66" i="6"/>
  <c r="G66" i="6"/>
  <c r="M66" i="6"/>
  <c r="N66" i="6"/>
  <c r="O66" i="6"/>
  <c r="AV66" i="6" s="1"/>
  <c r="L66" i="6"/>
  <c r="AT66" i="6" s="1"/>
  <c r="R66" i="6"/>
  <c r="S66" i="6"/>
  <c r="T66" i="6"/>
  <c r="Q66" i="6"/>
  <c r="W66" i="6"/>
  <c r="X66" i="6"/>
  <c r="BC66" i="6" s="1"/>
  <c r="Y66" i="6"/>
  <c r="BD66" i="6"/>
  <c r="V66" i="6"/>
  <c r="AB66" i="6"/>
  <c r="BF66" i="6" s="1"/>
  <c r="AC66" i="6"/>
  <c r="AD66" i="6"/>
  <c r="AA66" i="6"/>
  <c r="AG66" i="6"/>
  <c r="BJ66" i="6" s="1"/>
  <c r="AH66" i="6"/>
  <c r="AI66" i="6"/>
  <c r="BL66" i="6" s="1"/>
  <c r="AF66" i="6"/>
  <c r="D67" i="6"/>
  <c r="AM67" i="6" s="1"/>
  <c r="E67" i="6"/>
  <c r="B67" i="6"/>
  <c r="H67" i="6"/>
  <c r="I67" i="6"/>
  <c r="J67" i="6"/>
  <c r="G67" i="6"/>
  <c r="AP67" i="6" s="1"/>
  <c r="M67" i="6"/>
  <c r="N67" i="6"/>
  <c r="AU67" i="6" s="1"/>
  <c r="O67" i="6"/>
  <c r="L67" i="6"/>
  <c r="R67" i="6"/>
  <c r="S67" i="6"/>
  <c r="AY67" i="6" s="1"/>
  <c r="T67" i="6"/>
  <c r="Q67" i="6"/>
  <c r="W67" i="6"/>
  <c r="X67" i="6"/>
  <c r="BC67" i="6" s="1"/>
  <c r="Y67" i="6"/>
  <c r="V67" i="6"/>
  <c r="AB67" i="6"/>
  <c r="AC67" i="6"/>
  <c r="AD67" i="6"/>
  <c r="AA67" i="6"/>
  <c r="AG67" i="6"/>
  <c r="AH67" i="6"/>
  <c r="AI67" i="6"/>
  <c r="AF67" i="6"/>
  <c r="D68" i="6"/>
  <c r="E68" i="6"/>
  <c r="B68" i="6"/>
  <c r="H68" i="6"/>
  <c r="I68" i="6"/>
  <c r="AQ68" i="6" s="1"/>
  <c r="J68" i="6"/>
  <c r="G68" i="6"/>
  <c r="M68" i="6"/>
  <c r="N68" i="6"/>
  <c r="O68" i="6"/>
  <c r="L68" i="6"/>
  <c r="AT68" i="6" s="1"/>
  <c r="R68" i="6"/>
  <c r="S68" i="6"/>
  <c r="AY68" i="6" s="1"/>
  <c r="T68" i="6"/>
  <c r="Q68" i="6"/>
  <c r="W68" i="6"/>
  <c r="X68" i="6"/>
  <c r="Y68" i="6"/>
  <c r="V68" i="6"/>
  <c r="AB68" i="6"/>
  <c r="AC68" i="6"/>
  <c r="BG68" i="6" s="1"/>
  <c r="AD68" i="6"/>
  <c r="AA68" i="6"/>
  <c r="AG68" i="6"/>
  <c r="AH68" i="6"/>
  <c r="AI68" i="6"/>
  <c r="AF68" i="6"/>
  <c r="D69" i="6"/>
  <c r="E69" i="6"/>
  <c r="B69" i="6"/>
  <c r="H69" i="6"/>
  <c r="I69" i="6"/>
  <c r="J69" i="6"/>
  <c r="G69" i="6"/>
  <c r="AQ69" i="6" s="1"/>
  <c r="M69" i="6"/>
  <c r="AT69" i="6" s="1"/>
  <c r="N69" i="6"/>
  <c r="O69" i="6"/>
  <c r="L69" i="6"/>
  <c r="R69" i="6"/>
  <c r="S69" i="6"/>
  <c r="T69" i="6"/>
  <c r="Q69" i="6"/>
  <c r="W69" i="6"/>
  <c r="BB69" i="6" s="1"/>
  <c r="X69" i="6"/>
  <c r="Y69" i="6"/>
  <c r="V69" i="6"/>
  <c r="AB69" i="6"/>
  <c r="AC69" i="6"/>
  <c r="AD69" i="6"/>
  <c r="AA69" i="6"/>
  <c r="BH69" i="6" s="1"/>
  <c r="AG69" i="6"/>
  <c r="AH69" i="6"/>
  <c r="AI69" i="6"/>
  <c r="AF69" i="6"/>
  <c r="D70" i="6"/>
  <c r="E70" i="6"/>
  <c r="B70" i="6"/>
  <c r="H70" i="6"/>
  <c r="I70" i="6"/>
  <c r="J70" i="6"/>
  <c r="G70" i="6"/>
  <c r="M70" i="6"/>
  <c r="N70" i="6"/>
  <c r="O70" i="6"/>
  <c r="L70" i="6"/>
  <c r="R70" i="6"/>
  <c r="AX70" i="6" s="1"/>
  <c r="S70" i="6"/>
  <c r="AY70" i="6" s="1"/>
  <c r="T70" i="6"/>
  <c r="AZ70" i="6" s="1"/>
  <c r="Q70" i="6"/>
  <c r="W70" i="6"/>
  <c r="X70" i="6"/>
  <c r="Y70" i="6"/>
  <c r="V70" i="6"/>
  <c r="BC70" i="6" s="1"/>
  <c r="AB70" i="6"/>
  <c r="BF70" i="6" s="1"/>
  <c r="AC70" i="6"/>
  <c r="AD70" i="6"/>
  <c r="AA70" i="6"/>
  <c r="AG70" i="6"/>
  <c r="AH70" i="6"/>
  <c r="AI70" i="6"/>
  <c r="AF70" i="6"/>
  <c r="D71" i="6"/>
  <c r="E71" i="6"/>
  <c r="AN71" i="6" s="1"/>
  <c r="B71" i="6"/>
  <c r="H71" i="6"/>
  <c r="I71" i="6"/>
  <c r="J71" i="6"/>
  <c r="G71" i="6"/>
  <c r="M71" i="6"/>
  <c r="AT71" i="6" s="1"/>
  <c r="N71" i="6"/>
  <c r="AU71" i="6" s="1"/>
  <c r="O71" i="6"/>
  <c r="L71" i="6"/>
  <c r="R71" i="6"/>
  <c r="S71" i="6"/>
  <c r="T71" i="6"/>
  <c r="Q71" i="6"/>
  <c r="AY71" i="6" s="1"/>
  <c r="W71" i="6"/>
  <c r="X71" i="6"/>
  <c r="BC71" i="6" s="1"/>
  <c r="Y71" i="6"/>
  <c r="V71" i="6"/>
  <c r="AB71" i="6"/>
  <c r="AC71" i="6"/>
  <c r="AD71" i="6"/>
  <c r="AA71" i="6"/>
  <c r="AG71" i="6"/>
  <c r="AH71" i="6"/>
  <c r="BK71" i="6" s="1"/>
  <c r="AI71" i="6"/>
  <c r="AF71" i="6"/>
  <c r="D72" i="6"/>
  <c r="E72" i="6"/>
  <c r="B72" i="6"/>
  <c r="H72" i="6"/>
  <c r="I72" i="6"/>
  <c r="J72" i="6"/>
  <c r="G72" i="6"/>
  <c r="M72" i="6"/>
  <c r="N72" i="6"/>
  <c r="O72" i="6"/>
  <c r="L72" i="6"/>
  <c r="R72" i="6"/>
  <c r="S72" i="6"/>
  <c r="T72" i="6"/>
  <c r="AZ72" i="6" s="1"/>
  <c r="Q72" i="6"/>
  <c r="W72" i="6"/>
  <c r="X72" i="6"/>
  <c r="Y72" i="6"/>
  <c r="V72" i="6"/>
  <c r="AB72" i="6"/>
  <c r="AC72" i="6"/>
  <c r="BG72" i="6" s="1"/>
  <c r="AD72" i="6"/>
  <c r="BH72" i="6" s="1"/>
  <c r="AA72" i="6"/>
  <c r="AG72" i="6"/>
  <c r="AH72" i="6"/>
  <c r="AI72" i="6"/>
  <c r="AF72" i="6"/>
  <c r="D73" i="6"/>
  <c r="E73" i="6"/>
  <c r="B73" i="6"/>
  <c r="H73" i="6"/>
  <c r="AP73" i="6" s="1"/>
  <c r="I73" i="6"/>
  <c r="J73" i="6"/>
  <c r="G73" i="6"/>
  <c r="M73" i="6"/>
  <c r="N73" i="6"/>
  <c r="O73" i="6"/>
  <c r="L73" i="6"/>
  <c r="R73" i="6"/>
  <c r="AX73" i="6" s="1"/>
  <c r="S73" i="6"/>
  <c r="T73" i="6"/>
  <c r="Q73" i="6"/>
  <c r="W73" i="6"/>
  <c r="X73" i="6"/>
  <c r="BC73" i="6" s="1"/>
  <c r="Y73" i="6"/>
  <c r="V73" i="6"/>
  <c r="AB73" i="6"/>
  <c r="AC73" i="6"/>
  <c r="AD73" i="6"/>
  <c r="AA73" i="6"/>
  <c r="AG73" i="6"/>
  <c r="AH73" i="6"/>
  <c r="BK73" i="6" s="1"/>
  <c r="AI73" i="6"/>
  <c r="BL73" i="6" s="1"/>
  <c r="AF73" i="6"/>
  <c r="D74" i="6"/>
  <c r="E74" i="6"/>
  <c r="AN74" i="6" s="1"/>
  <c r="B74" i="6"/>
  <c r="H74" i="6"/>
  <c r="I74" i="6"/>
  <c r="J74" i="6"/>
  <c r="AR74" i="6" s="1"/>
  <c r="G74" i="6"/>
  <c r="M74" i="6"/>
  <c r="N74" i="6"/>
  <c r="O74" i="6"/>
  <c r="L74" i="6"/>
  <c r="R74" i="6"/>
  <c r="S74" i="6"/>
  <c r="T74" i="6"/>
  <c r="AZ74" i="6" s="1"/>
  <c r="Q74" i="6"/>
  <c r="W74" i="6"/>
  <c r="X74" i="6"/>
  <c r="Y74" i="6"/>
  <c r="BD74" i="6" s="1"/>
  <c r="V74" i="6"/>
  <c r="AB74" i="6"/>
  <c r="AC74" i="6"/>
  <c r="BG74" i="6" s="1"/>
  <c r="AD74" i="6"/>
  <c r="AA74" i="6"/>
  <c r="AG74" i="6"/>
  <c r="AH74" i="6"/>
  <c r="AI74" i="6"/>
  <c r="AF74" i="6"/>
  <c r="D75" i="6"/>
  <c r="E75" i="6"/>
  <c r="AN75" i="6" s="1"/>
  <c r="B75" i="6"/>
  <c r="H75" i="6"/>
  <c r="AP75" i="6" s="1"/>
  <c r="I75" i="6"/>
  <c r="J75" i="6"/>
  <c r="G75" i="6"/>
  <c r="M75" i="6"/>
  <c r="N75" i="6"/>
  <c r="O75" i="6"/>
  <c r="L75" i="6"/>
  <c r="R75" i="6"/>
  <c r="AX75" i="6" s="1"/>
  <c r="S75" i="6"/>
  <c r="T75" i="6"/>
  <c r="Q75" i="6"/>
  <c r="W75" i="6"/>
  <c r="X75" i="6"/>
  <c r="BC75" i="6" s="1"/>
  <c r="Y75" i="6"/>
  <c r="BD75" i="6" s="1"/>
  <c r="V75" i="6"/>
  <c r="AB75" i="6"/>
  <c r="BF75" i="6" s="1"/>
  <c r="AC75" i="6"/>
  <c r="AD75" i="6"/>
  <c r="AA75" i="6"/>
  <c r="AG75" i="6"/>
  <c r="AH75" i="6"/>
  <c r="AI75" i="6"/>
  <c r="AF75" i="6"/>
  <c r="D76" i="6"/>
  <c r="E76" i="6"/>
  <c r="B76" i="6"/>
  <c r="H76" i="6"/>
  <c r="I76" i="6"/>
  <c r="J76" i="6"/>
  <c r="G76" i="6"/>
  <c r="M76" i="6"/>
  <c r="N76" i="6"/>
  <c r="AU76" i="6" s="1"/>
  <c r="O76" i="6"/>
  <c r="L76" i="6"/>
  <c r="R76" i="6"/>
  <c r="S76" i="6"/>
  <c r="T76" i="6"/>
  <c r="AZ76" i="6" s="1"/>
  <c r="Q76" i="6"/>
  <c r="W76" i="6"/>
  <c r="X76" i="6"/>
  <c r="Y76" i="6"/>
  <c r="V76" i="6"/>
  <c r="AB76" i="6"/>
  <c r="AC76" i="6"/>
  <c r="AD76" i="6"/>
  <c r="AA76" i="6"/>
  <c r="AG76" i="6"/>
  <c r="AH76" i="6"/>
  <c r="AI76" i="6"/>
  <c r="AF76" i="6"/>
  <c r="D77" i="6"/>
  <c r="E77" i="6"/>
  <c r="B77" i="6"/>
  <c r="AN77" i="6" s="1"/>
  <c r="H77" i="6"/>
  <c r="I77" i="6"/>
  <c r="AQ77" i="6" s="1"/>
  <c r="J77" i="6"/>
  <c r="G77" i="6"/>
  <c r="M77" i="6"/>
  <c r="N77" i="6"/>
  <c r="O77" i="6"/>
  <c r="L77" i="6"/>
  <c r="AV77" i="6" s="1"/>
  <c r="R77" i="6"/>
  <c r="S77" i="6"/>
  <c r="AY77" i="6" s="1"/>
  <c r="T77" i="6"/>
  <c r="Q77" i="6"/>
  <c r="W77" i="6"/>
  <c r="X77" i="6"/>
  <c r="Y77" i="6"/>
  <c r="V77" i="6"/>
  <c r="BD77" i="6" s="1"/>
  <c r="AB77" i="6"/>
  <c r="AC77" i="6"/>
  <c r="AD77" i="6"/>
  <c r="AA77" i="6"/>
  <c r="BK77" i="6" s="1"/>
  <c r="AG77" i="6"/>
  <c r="AH77" i="6"/>
  <c r="AI77" i="6"/>
  <c r="AF77" i="6"/>
  <c r="D78" i="6"/>
  <c r="E78" i="6"/>
  <c r="B78" i="6"/>
  <c r="H78" i="6"/>
  <c r="I78" i="6"/>
  <c r="J78" i="6"/>
  <c r="AR78" i="6" s="1"/>
  <c r="G78" i="6"/>
  <c r="M78" i="6"/>
  <c r="AT78" i="6" s="1"/>
  <c r="N78" i="6"/>
  <c r="AU78" i="6" s="1"/>
  <c r="O78" i="6"/>
  <c r="L78" i="6"/>
  <c r="R78" i="6"/>
  <c r="S78" i="6"/>
  <c r="T78" i="6"/>
  <c r="Q78" i="6"/>
  <c r="W78" i="6"/>
  <c r="BB78" i="6" s="1"/>
  <c r="X78" i="6"/>
  <c r="BC78" i="6" s="1"/>
  <c r="Y78" i="6"/>
  <c r="BD78" i="6" s="1"/>
  <c r="V78" i="6"/>
  <c r="AB78" i="6"/>
  <c r="BF78" i="6" s="1"/>
  <c r="AC78" i="6"/>
  <c r="AD78" i="6"/>
  <c r="BH78" i="6" s="1"/>
  <c r="AA78" i="6"/>
  <c r="AG78" i="6"/>
  <c r="AH78" i="6"/>
  <c r="AI78" i="6"/>
  <c r="AF78" i="6"/>
  <c r="C63" i="6"/>
  <c r="AL63" i="6" s="1"/>
  <c r="C64" i="6"/>
  <c r="AL64" i="6" s="1"/>
  <c r="C65" i="6"/>
  <c r="C66" i="6"/>
  <c r="AL66" i="6"/>
  <c r="C67" i="6"/>
  <c r="C68" i="6"/>
  <c r="C69" i="6"/>
  <c r="AL69" i="6"/>
  <c r="C70" i="6"/>
  <c r="C71" i="6"/>
  <c r="C72" i="6"/>
  <c r="AL72" i="6" s="1"/>
  <c r="C73" i="6"/>
  <c r="C74" i="6"/>
  <c r="C75" i="6"/>
  <c r="AL75" i="6" s="1"/>
  <c r="C76" i="6"/>
  <c r="C77" i="6"/>
  <c r="C78" i="6"/>
  <c r="C62" i="6"/>
  <c r="AL62" i="6" s="1"/>
  <c r="D5" i="6"/>
  <c r="E5" i="6"/>
  <c r="B5" i="6"/>
  <c r="AM5" i="6" s="1"/>
  <c r="H5" i="6"/>
  <c r="I5" i="6"/>
  <c r="J5" i="6"/>
  <c r="G5" i="6"/>
  <c r="M5" i="6"/>
  <c r="N5" i="6"/>
  <c r="O5" i="6"/>
  <c r="L5" i="6"/>
  <c r="R5" i="6"/>
  <c r="S5" i="6"/>
  <c r="AY5" i="6" s="1"/>
  <c r="T5" i="6"/>
  <c r="Q5" i="6"/>
  <c r="W5" i="6"/>
  <c r="X5" i="6"/>
  <c r="Y5" i="6"/>
  <c r="BD5" i="6" s="1"/>
  <c r="V5" i="6"/>
  <c r="BB5" i="6" s="1"/>
  <c r="AB5" i="6"/>
  <c r="AC5" i="6"/>
  <c r="AD5" i="6"/>
  <c r="AA5" i="6"/>
  <c r="AG5" i="6"/>
  <c r="AH5" i="6"/>
  <c r="AI5" i="6"/>
  <c r="BL5" i="6" s="1"/>
  <c r="AF5" i="6"/>
  <c r="D6" i="6"/>
  <c r="E6" i="6"/>
  <c r="B6" i="6"/>
  <c r="H6" i="6"/>
  <c r="I6" i="6"/>
  <c r="J6" i="6"/>
  <c r="G6" i="6"/>
  <c r="M6" i="6"/>
  <c r="N6" i="6"/>
  <c r="O6" i="6"/>
  <c r="L6" i="6"/>
  <c r="R6" i="6"/>
  <c r="S6" i="6"/>
  <c r="T6" i="6"/>
  <c r="AZ6" i="6" s="1"/>
  <c r="Q6" i="6"/>
  <c r="AX6" i="6" s="1"/>
  <c r="W6" i="6"/>
  <c r="BB6" i="6" s="1"/>
  <c r="X6" i="6"/>
  <c r="Y6" i="6"/>
  <c r="BD6" i="6" s="1"/>
  <c r="V6" i="6"/>
  <c r="AB6" i="6"/>
  <c r="AC6" i="6"/>
  <c r="BG6" i="6"/>
  <c r="AD6" i="6"/>
  <c r="AA6" i="6"/>
  <c r="AG6" i="6"/>
  <c r="AH6" i="6"/>
  <c r="AI6" i="6"/>
  <c r="AF6" i="6"/>
  <c r="D7" i="6"/>
  <c r="E7" i="6"/>
  <c r="AN7" i="6" s="1"/>
  <c r="B7" i="6"/>
  <c r="H7" i="6"/>
  <c r="AP7" i="6" s="1"/>
  <c r="I7" i="6"/>
  <c r="J7" i="6"/>
  <c r="G7" i="6"/>
  <c r="M7" i="6"/>
  <c r="N7" i="6"/>
  <c r="O7" i="6"/>
  <c r="AV7" i="6" s="1"/>
  <c r="L7" i="6"/>
  <c r="R7" i="6"/>
  <c r="AX7" i="6" s="1"/>
  <c r="S7" i="6"/>
  <c r="T7" i="6"/>
  <c r="Q7" i="6"/>
  <c r="W7" i="6"/>
  <c r="X7" i="6"/>
  <c r="Y7" i="6"/>
  <c r="BD7" i="6" s="1"/>
  <c r="V7" i="6"/>
  <c r="AB7" i="6"/>
  <c r="BF7" i="6" s="1"/>
  <c r="AC7" i="6"/>
  <c r="AD7" i="6"/>
  <c r="AA7" i="6"/>
  <c r="AG7" i="6"/>
  <c r="BJ7" i="6" s="1"/>
  <c r="AH7" i="6"/>
  <c r="AI7" i="6"/>
  <c r="BL7" i="6" s="1"/>
  <c r="AF7" i="6"/>
  <c r="D8" i="6"/>
  <c r="E8" i="6"/>
  <c r="B8" i="6"/>
  <c r="H8" i="6"/>
  <c r="I8" i="6"/>
  <c r="J8" i="6"/>
  <c r="G8" i="6"/>
  <c r="M8" i="6"/>
  <c r="N8" i="6"/>
  <c r="O8" i="6"/>
  <c r="L8" i="6"/>
  <c r="R8" i="6"/>
  <c r="S8" i="6"/>
  <c r="T8" i="6"/>
  <c r="Q8" i="6"/>
  <c r="W8" i="6"/>
  <c r="X8" i="6"/>
  <c r="Y8" i="6"/>
  <c r="V8" i="6"/>
  <c r="AB8" i="6"/>
  <c r="AC8" i="6"/>
  <c r="AD8" i="6"/>
  <c r="AA8" i="6"/>
  <c r="AG8" i="6"/>
  <c r="AH8" i="6"/>
  <c r="AI8" i="6"/>
  <c r="AF8" i="6"/>
  <c r="D9" i="6"/>
  <c r="E9" i="6"/>
  <c r="B9" i="6"/>
  <c r="H9" i="6"/>
  <c r="I9" i="6"/>
  <c r="AQ9" i="6" s="1"/>
  <c r="J9" i="6"/>
  <c r="AR9" i="6" s="1"/>
  <c r="G9" i="6"/>
  <c r="M9" i="6"/>
  <c r="N9" i="6"/>
  <c r="AU9" i="6" s="1"/>
  <c r="O9" i="6"/>
  <c r="L9" i="6"/>
  <c r="R9" i="6"/>
  <c r="S9" i="6"/>
  <c r="T9" i="6"/>
  <c r="Q9" i="6"/>
  <c r="W9" i="6"/>
  <c r="X9" i="6"/>
  <c r="Y9" i="6"/>
  <c r="V9" i="6"/>
  <c r="AB9" i="6"/>
  <c r="AC9" i="6"/>
  <c r="AD9" i="6"/>
  <c r="AA9" i="6"/>
  <c r="AG9" i="6"/>
  <c r="AH9" i="6"/>
  <c r="AI9" i="6"/>
  <c r="AF9" i="6"/>
  <c r="D10" i="6"/>
  <c r="AM10" i="6" s="1"/>
  <c r="E10" i="6"/>
  <c r="AN10" i="6" s="1"/>
  <c r="B10" i="6"/>
  <c r="H10" i="6"/>
  <c r="I10" i="6"/>
  <c r="J10" i="6"/>
  <c r="G10" i="6"/>
  <c r="AR10" i="6" s="1"/>
  <c r="M10" i="6"/>
  <c r="N10" i="6"/>
  <c r="O10" i="6"/>
  <c r="L10" i="6"/>
  <c r="R10" i="6"/>
  <c r="S10" i="6"/>
  <c r="T10" i="6"/>
  <c r="Q10" i="6"/>
  <c r="AY10" i="6" s="1"/>
  <c r="W10" i="6"/>
  <c r="X10" i="6"/>
  <c r="BC10" i="6" s="1"/>
  <c r="Y10" i="6"/>
  <c r="V10" i="6"/>
  <c r="BD10" i="6" s="1"/>
  <c r="AB10" i="6"/>
  <c r="AC10" i="6"/>
  <c r="AD10" i="6"/>
  <c r="AA10" i="6"/>
  <c r="BG10" i="6" s="1"/>
  <c r="AG10" i="6"/>
  <c r="AH10" i="6"/>
  <c r="AI10" i="6"/>
  <c r="AF10" i="6"/>
  <c r="D11" i="6"/>
  <c r="E11" i="6"/>
  <c r="B11" i="6"/>
  <c r="H11" i="6"/>
  <c r="AP11" i="6" s="1"/>
  <c r="I11" i="6"/>
  <c r="J11" i="6"/>
  <c r="G11" i="6"/>
  <c r="M11" i="6"/>
  <c r="AT11" i="6" s="1"/>
  <c r="N11" i="6"/>
  <c r="AU11" i="6" s="1"/>
  <c r="O11" i="6"/>
  <c r="L11" i="6"/>
  <c r="R11" i="6"/>
  <c r="S11" i="6"/>
  <c r="T11" i="6"/>
  <c r="Q11" i="6"/>
  <c r="W11" i="6"/>
  <c r="X11" i="6"/>
  <c r="Y11" i="6"/>
  <c r="V11" i="6"/>
  <c r="AB11" i="6"/>
  <c r="BF11" i="6" s="1"/>
  <c r="AC11" i="6"/>
  <c r="AD11" i="6"/>
  <c r="AA11" i="6"/>
  <c r="AG11" i="6"/>
  <c r="AH11" i="6"/>
  <c r="AI11" i="6"/>
  <c r="AF11" i="6"/>
  <c r="D12" i="6"/>
  <c r="AM12" i="6" s="1"/>
  <c r="E12" i="6"/>
  <c r="B12" i="6"/>
  <c r="H12" i="6"/>
  <c r="I12" i="6"/>
  <c r="AQ12" i="6" s="1"/>
  <c r="J12" i="6"/>
  <c r="G12" i="6"/>
  <c r="M12" i="6"/>
  <c r="N12" i="6"/>
  <c r="O12" i="6"/>
  <c r="L12" i="6"/>
  <c r="R12" i="6"/>
  <c r="S12" i="6"/>
  <c r="T12" i="6"/>
  <c r="Q12" i="6"/>
  <c r="W12" i="6"/>
  <c r="X12" i="6"/>
  <c r="Y12" i="6"/>
  <c r="V12" i="6"/>
  <c r="AB12" i="6"/>
  <c r="AC12" i="6"/>
  <c r="BG12" i="6" s="1"/>
  <c r="AD12" i="6"/>
  <c r="AA12" i="6"/>
  <c r="AG12" i="6"/>
  <c r="AH12" i="6"/>
  <c r="BK12" i="6" s="1"/>
  <c r="AI12" i="6"/>
  <c r="BL12" i="6" s="1"/>
  <c r="AF12" i="6"/>
  <c r="D13" i="6"/>
  <c r="E13" i="6"/>
  <c r="B13" i="6"/>
  <c r="H13" i="6"/>
  <c r="I13" i="6"/>
  <c r="J13" i="6"/>
  <c r="AR13" i="6" s="1"/>
  <c r="G13" i="6"/>
  <c r="M13" i="6"/>
  <c r="N13" i="6"/>
  <c r="O13" i="6"/>
  <c r="L13" i="6"/>
  <c r="R13" i="6"/>
  <c r="S13" i="6"/>
  <c r="T13" i="6"/>
  <c r="AZ13" i="6" s="1"/>
  <c r="Q13" i="6"/>
  <c r="W13" i="6"/>
  <c r="X13" i="6"/>
  <c r="Y13" i="6"/>
  <c r="V13" i="6"/>
  <c r="AB13" i="6"/>
  <c r="AC13" i="6"/>
  <c r="AD13" i="6"/>
  <c r="BH13" i="6" s="1"/>
  <c r="AA13" i="6"/>
  <c r="AG13" i="6"/>
  <c r="AH13" i="6"/>
  <c r="AI13" i="6"/>
  <c r="AF13" i="6"/>
  <c r="D14" i="6"/>
  <c r="E14" i="6"/>
  <c r="B14" i="6"/>
  <c r="H14" i="6"/>
  <c r="I14" i="6"/>
  <c r="J14" i="6"/>
  <c r="G14" i="6"/>
  <c r="M14" i="6"/>
  <c r="N14" i="6"/>
  <c r="O14" i="6"/>
  <c r="L14" i="6"/>
  <c r="R14" i="6"/>
  <c r="AX14" i="6" s="1"/>
  <c r="S14" i="6"/>
  <c r="T14" i="6"/>
  <c r="AZ14" i="6" s="1"/>
  <c r="Q14" i="6"/>
  <c r="W14" i="6"/>
  <c r="X14" i="6"/>
  <c r="Y14" i="6"/>
  <c r="BD14" i="6" s="1"/>
  <c r="V14" i="6"/>
  <c r="AB14" i="6"/>
  <c r="AC14" i="6"/>
  <c r="AD14" i="6"/>
  <c r="AA14" i="6"/>
  <c r="AG14" i="6"/>
  <c r="AH14" i="6"/>
  <c r="AI14" i="6"/>
  <c r="AF14" i="6"/>
  <c r="D15" i="6"/>
  <c r="E15" i="6"/>
  <c r="B15" i="6"/>
  <c r="H15" i="6"/>
  <c r="I15" i="6"/>
  <c r="J15" i="6"/>
  <c r="G15" i="6"/>
  <c r="AR15" i="6" s="1"/>
  <c r="M15" i="6"/>
  <c r="N15" i="6"/>
  <c r="O15" i="6"/>
  <c r="L15" i="6"/>
  <c r="R15" i="6"/>
  <c r="S15" i="6"/>
  <c r="T15" i="6"/>
  <c r="Q15" i="6"/>
  <c r="AZ15" i="6" s="1"/>
  <c r="W15" i="6"/>
  <c r="X15" i="6"/>
  <c r="Y15" i="6"/>
  <c r="V15" i="6"/>
  <c r="AB15" i="6"/>
  <c r="AC15" i="6"/>
  <c r="AD15" i="6"/>
  <c r="AA15" i="6"/>
  <c r="BF15" i="6" s="1"/>
  <c r="AG15" i="6"/>
  <c r="AH15" i="6"/>
  <c r="BK15" i="6" s="1"/>
  <c r="AI15" i="6"/>
  <c r="AF15" i="6"/>
  <c r="D16" i="6"/>
  <c r="E16" i="6"/>
  <c r="B16" i="6"/>
  <c r="AN16" i="6" s="1"/>
  <c r="H16" i="6"/>
  <c r="I16" i="6"/>
  <c r="J16" i="6"/>
  <c r="G16" i="6"/>
  <c r="M16" i="6"/>
  <c r="N16" i="6"/>
  <c r="O16" i="6"/>
  <c r="L16" i="6"/>
  <c r="AV16" i="6" s="1"/>
  <c r="R16" i="6"/>
  <c r="AX16" i="6" s="1"/>
  <c r="S16" i="6"/>
  <c r="T16" i="6"/>
  <c r="Q16" i="6"/>
  <c r="W16" i="6"/>
  <c r="X16" i="6"/>
  <c r="Y16" i="6"/>
  <c r="V16" i="6"/>
  <c r="BD16" i="6" s="1"/>
  <c r="AB16" i="6"/>
  <c r="BF16" i="6" s="1"/>
  <c r="AC16" i="6"/>
  <c r="AD16" i="6"/>
  <c r="AA16" i="6"/>
  <c r="AG16" i="6"/>
  <c r="AH16" i="6"/>
  <c r="AI16" i="6"/>
  <c r="AF16" i="6"/>
  <c r="D17" i="6"/>
  <c r="E17" i="6"/>
  <c r="B17" i="6"/>
  <c r="H17" i="6"/>
  <c r="I17" i="6"/>
  <c r="J17" i="6"/>
  <c r="G17" i="6"/>
  <c r="M17" i="6"/>
  <c r="N17" i="6"/>
  <c r="O17" i="6"/>
  <c r="L17" i="6"/>
  <c r="R17" i="6"/>
  <c r="S17" i="6"/>
  <c r="T17" i="6"/>
  <c r="AZ17" i="6" s="1"/>
  <c r="Q17" i="6"/>
  <c r="AX17" i="6" s="1"/>
  <c r="W17" i="6"/>
  <c r="BB17" i="6" s="1"/>
  <c r="X17" i="6"/>
  <c r="Y17" i="6"/>
  <c r="V17" i="6"/>
  <c r="AB17" i="6"/>
  <c r="BF17" i="6" s="1"/>
  <c r="AC17" i="6"/>
  <c r="BG17" i="6" s="1"/>
  <c r="AD17" i="6"/>
  <c r="AA17" i="6"/>
  <c r="AG17" i="6"/>
  <c r="AH17" i="6"/>
  <c r="AI17" i="6"/>
  <c r="AF17" i="6"/>
  <c r="D18" i="6"/>
  <c r="E18" i="6"/>
  <c r="AN18" i="6" s="1"/>
  <c r="B18" i="6"/>
  <c r="H18" i="6"/>
  <c r="I18" i="6"/>
  <c r="J18" i="6"/>
  <c r="G18" i="6"/>
  <c r="M18" i="6"/>
  <c r="N18" i="6"/>
  <c r="O18" i="6"/>
  <c r="L18" i="6"/>
  <c r="AT18" i="6" s="1"/>
  <c r="R18" i="6"/>
  <c r="S18" i="6"/>
  <c r="T18" i="6"/>
  <c r="Q18" i="6"/>
  <c r="W18" i="6"/>
  <c r="X18" i="6"/>
  <c r="Y18" i="6"/>
  <c r="V18" i="6"/>
  <c r="AB18" i="6"/>
  <c r="AC18" i="6"/>
  <c r="AD18" i="6"/>
  <c r="AA18" i="6"/>
  <c r="AG18" i="6"/>
  <c r="AH18" i="6"/>
  <c r="AI18" i="6"/>
  <c r="AF18" i="6"/>
  <c r="D19" i="6"/>
  <c r="E19" i="6"/>
  <c r="B19" i="6"/>
  <c r="H19" i="6"/>
  <c r="I19" i="6"/>
  <c r="J19" i="6"/>
  <c r="G19" i="6"/>
  <c r="AP19" i="6" s="1"/>
  <c r="M19" i="6"/>
  <c r="AT19" i="6" s="1"/>
  <c r="N19" i="6"/>
  <c r="AU19" i="6" s="1"/>
  <c r="O19" i="6"/>
  <c r="L19" i="6"/>
  <c r="R19" i="6"/>
  <c r="S19" i="6"/>
  <c r="T19" i="6"/>
  <c r="Q19" i="6"/>
  <c r="AX19" i="6" s="1"/>
  <c r="W19" i="6"/>
  <c r="BB19" i="6" s="1"/>
  <c r="X19" i="6"/>
  <c r="Y19" i="6"/>
  <c r="V19" i="6"/>
  <c r="AB19" i="6"/>
  <c r="AC19" i="6"/>
  <c r="AD19" i="6"/>
  <c r="AA19" i="6"/>
  <c r="BF19" i="6" s="1"/>
  <c r="AG19" i="6"/>
  <c r="AH19" i="6"/>
  <c r="AI19" i="6"/>
  <c r="AF19" i="6"/>
  <c r="D20" i="6"/>
  <c r="E20" i="6"/>
  <c r="B20" i="6"/>
  <c r="H20" i="6"/>
  <c r="I20" i="6"/>
  <c r="AQ20" i="6" s="1"/>
  <c r="J20" i="6"/>
  <c r="G20" i="6"/>
  <c r="M20" i="6"/>
  <c r="N20" i="6"/>
  <c r="O20" i="6"/>
  <c r="L20" i="6"/>
  <c r="R20" i="6"/>
  <c r="AX20" i="6" s="1"/>
  <c r="S20" i="6"/>
  <c r="AY20" i="6" s="1"/>
  <c r="T20" i="6"/>
  <c r="Q20" i="6"/>
  <c r="W20" i="6"/>
  <c r="X20" i="6"/>
  <c r="Y20" i="6"/>
  <c r="V20" i="6"/>
  <c r="AB20" i="6"/>
  <c r="BF20" i="6" s="1"/>
  <c r="AC20" i="6"/>
  <c r="BG20" i="6" s="1"/>
  <c r="AD20" i="6"/>
  <c r="AA20" i="6"/>
  <c r="AG20" i="6"/>
  <c r="AH20" i="6"/>
  <c r="AI20" i="6"/>
  <c r="BL20" i="6" s="1"/>
  <c r="AF20" i="6"/>
  <c r="D21" i="6"/>
  <c r="E21" i="6"/>
  <c r="B21" i="6"/>
  <c r="H21" i="6"/>
  <c r="I21" i="6"/>
  <c r="J21" i="6"/>
  <c r="G21" i="6"/>
  <c r="M21" i="6"/>
  <c r="N21" i="6"/>
  <c r="O21" i="6"/>
  <c r="L21" i="6"/>
  <c r="R21" i="6"/>
  <c r="S21" i="6"/>
  <c r="T21" i="6"/>
  <c r="Q21" i="6"/>
  <c r="W21" i="6"/>
  <c r="X21" i="6"/>
  <c r="BC21" i="6" s="1"/>
  <c r="Y21" i="6"/>
  <c r="BD21" i="6" s="1"/>
  <c r="V21" i="6"/>
  <c r="AB21" i="6"/>
  <c r="AC21" i="6"/>
  <c r="BG21" i="6" s="1"/>
  <c r="AD21" i="6"/>
  <c r="AA21" i="6"/>
  <c r="AG21" i="6"/>
  <c r="AH21" i="6"/>
  <c r="AI21" i="6"/>
  <c r="AF21" i="6"/>
  <c r="C6" i="6"/>
  <c r="C7" i="6"/>
  <c r="AL7" i="6" s="1"/>
  <c r="C8" i="6"/>
  <c r="AL8" i="6"/>
  <c r="C9" i="6"/>
  <c r="C10" i="6"/>
  <c r="AL10" i="6" s="1"/>
  <c r="C11" i="6"/>
  <c r="C12" i="6"/>
  <c r="C13" i="6"/>
  <c r="C14" i="6"/>
  <c r="C15" i="6"/>
  <c r="C16" i="6"/>
  <c r="C17" i="6"/>
  <c r="C18" i="6"/>
  <c r="C19" i="6"/>
  <c r="AL19" i="6" s="1"/>
  <c r="C20" i="6"/>
  <c r="C21" i="6"/>
  <c r="C5" i="6"/>
  <c r="AL5" i="6" s="1"/>
  <c r="AQ175" i="4"/>
  <c r="AP175" i="4"/>
  <c r="AO175" i="4"/>
  <c r="AN175" i="4"/>
  <c r="AM175" i="4"/>
  <c r="AL175" i="4"/>
  <c r="AK175" i="4"/>
  <c r="AQ174" i="4"/>
  <c r="AP174" i="4"/>
  <c r="AO174" i="4"/>
  <c r="AN174" i="4"/>
  <c r="AM174" i="4"/>
  <c r="AL174" i="4"/>
  <c r="AK174" i="4"/>
  <c r="AQ173" i="4"/>
  <c r="AP173" i="4"/>
  <c r="AO173" i="4"/>
  <c r="AN173" i="4"/>
  <c r="AM173" i="4"/>
  <c r="AL173" i="4"/>
  <c r="AK173" i="4"/>
  <c r="AQ172" i="4"/>
  <c r="AP172" i="4"/>
  <c r="AO172" i="4"/>
  <c r="AN172" i="4"/>
  <c r="AM172" i="4"/>
  <c r="AL172" i="4"/>
  <c r="AK172" i="4"/>
  <c r="AQ171" i="4"/>
  <c r="AP171" i="4"/>
  <c r="AO171" i="4"/>
  <c r="AN171" i="4"/>
  <c r="AM171" i="4"/>
  <c r="AL171" i="4"/>
  <c r="AK171" i="4"/>
  <c r="AQ170" i="4"/>
  <c r="AP170" i="4"/>
  <c r="AO170" i="4"/>
  <c r="AN170" i="4"/>
  <c r="AM170" i="4"/>
  <c r="AL170" i="4"/>
  <c r="AK170" i="4"/>
  <c r="AQ169" i="4"/>
  <c r="AP169" i="4"/>
  <c r="AO169" i="4"/>
  <c r="AN169" i="4"/>
  <c r="AM169" i="4"/>
  <c r="AL169" i="4"/>
  <c r="AK169" i="4"/>
  <c r="AQ168" i="4"/>
  <c r="AP168" i="4"/>
  <c r="AO168" i="4"/>
  <c r="AN168" i="4"/>
  <c r="AM168" i="4"/>
  <c r="AL168" i="4"/>
  <c r="AK168" i="4"/>
  <c r="AQ167" i="4"/>
  <c r="AP167" i="4"/>
  <c r="AO167" i="4"/>
  <c r="AN167" i="4"/>
  <c r="AM167" i="4"/>
  <c r="AL167" i="4"/>
  <c r="AK167" i="4"/>
  <c r="AQ166" i="4"/>
  <c r="AP166" i="4"/>
  <c r="AO166" i="4"/>
  <c r="AN166" i="4"/>
  <c r="AM166" i="4"/>
  <c r="AL166" i="4"/>
  <c r="AK166" i="4"/>
  <c r="AQ165" i="4"/>
  <c r="AP165" i="4"/>
  <c r="AO165" i="4"/>
  <c r="AN165" i="4"/>
  <c r="AM165" i="4"/>
  <c r="AL165" i="4"/>
  <c r="AK165" i="4"/>
  <c r="AQ164" i="4"/>
  <c r="AP164" i="4"/>
  <c r="AO164" i="4"/>
  <c r="AN164" i="4"/>
  <c r="AM164" i="4"/>
  <c r="AL164" i="4"/>
  <c r="AK164" i="4"/>
  <c r="AQ163" i="4"/>
  <c r="AP163" i="4"/>
  <c r="AO163" i="4"/>
  <c r="AN163" i="4"/>
  <c r="AM163" i="4"/>
  <c r="AL163" i="4"/>
  <c r="AK163" i="4"/>
  <c r="AQ162" i="4"/>
  <c r="AP162" i="4"/>
  <c r="AO162" i="4"/>
  <c r="AN162" i="4"/>
  <c r="AM162" i="4"/>
  <c r="AL162" i="4"/>
  <c r="AK162" i="4"/>
  <c r="AQ161" i="4"/>
  <c r="AP161" i="4"/>
  <c r="AO161" i="4"/>
  <c r="AN161" i="4"/>
  <c r="AM161" i="4"/>
  <c r="AL161" i="4"/>
  <c r="AK161" i="4"/>
  <c r="AQ160" i="4"/>
  <c r="AP160" i="4"/>
  <c r="AO160" i="4"/>
  <c r="AN160" i="4"/>
  <c r="AM160" i="4"/>
  <c r="AL160" i="4"/>
  <c r="AK160" i="4"/>
  <c r="AQ159" i="4"/>
  <c r="AP159" i="4"/>
  <c r="AO159" i="4"/>
  <c r="AN159" i="4"/>
  <c r="AM159" i="4"/>
  <c r="AL159" i="4"/>
  <c r="AK159" i="4"/>
  <c r="AQ157" i="4"/>
  <c r="AP157" i="4"/>
  <c r="AO157" i="4"/>
  <c r="AN157" i="4"/>
  <c r="AM157" i="4"/>
  <c r="AL157" i="4"/>
  <c r="AK157" i="4"/>
  <c r="AQ156" i="4"/>
  <c r="AP156" i="4"/>
  <c r="AO156" i="4"/>
  <c r="AN156" i="4"/>
  <c r="AM156" i="4"/>
  <c r="AL156" i="4"/>
  <c r="AK156" i="4"/>
  <c r="AQ155" i="4"/>
  <c r="AP155" i="4"/>
  <c r="AO155" i="4"/>
  <c r="AN155" i="4"/>
  <c r="AM155" i="4"/>
  <c r="AL155" i="4"/>
  <c r="AK155" i="4"/>
  <c r="AQ154" i="4"/>
  <c r="AP154" i="4"/>
  <c r="AO154" i="4"/>
  <c r="AN154" i="4"/>
  <c r="AM154" i="4"/>
  <c r="AL154" i="4"/>
  <c r="AK154" i="4"/>
  <c r="AQ153" i="4"/>
  <c r="AP153" i="4"/>
  <c r="AO153" i="4"/>
  <c r="AN153" i="4"/>
  <c r="AM153" i="4"/>
  <c r="AL153" i="4"/>
  <c r="AK153" i="4"/>
  <c r="AQ152" i="4"/>
  <c r="AP152" i="4"/>
  <c r="AO152" i="4"/>
  <c r="AN152" i="4"/>
  <c r="AM152" i="4"/>
  <c r="AL152" i="4"/>
  <c r="AK152" i="4"/>
  <c r="AQ151" i="4"/>
  <c r="AP151" i="4"/>
  <c r="AO151" i="4"/>
  <c r="AN151" i="4"/>
  <c r="AM151" i="4"/>
  <c r="AL151" i="4"/>
  <c r="AK151" i="4"/>
  <c r="AQ150" i="4"/>
  <c r="AP150" i="4"/>
  <c r="AO150" i="4"/>
  <c r="AN150" i="4"/>
  <c r="AM150" i="4"/>
  <c r="AL150" i="4"/>
  <c r="AK150" i="4"/>
  <c r="AQ149" i="4"/>
  <c r="AP149" i="4"/>
  <c r="AO149" i="4"/>
  <c r="AN149" i="4"/>
  <c r="AM149" i="4"/>
  <c r="AL149" i="4"/>
  <c r="AK149" i="4"/>
  <c r="AQ148" i="4"/>
  <c r="AP148" i="4"/>
  <c r="AO148" i="4"/>
  <c r="AN148" i="4"/>
  <c r="AM148" i="4"/>
  <c r="AL148" i="4"/>
  <c r="AK148" i="4"/>
  <c r="AQ147" i="4"/>
  <c r="AP147" i="4"/>
  <c r="AO147" i="4"/>
  <c r="AN147" i="4"/>
  <c r="AM147" i="4"/>
  <c r="AL147" i="4"/>
  <c r="AK147" i="4"/>
  <c r="AQ146" i="4"/>
  <c r="AP146" i="4"/>
  <c r="AO146" i="4"/>
  <c r="AN146" i="4"/>
  <c r="AM146" i="4"/>
  <c r="AL146" i="4"/>
  <c r="AK146" i="4"/>
  <c r="AQ145" i="4"/>
  <c r="AP145" i="4"/>
  <c r="AO145" i="4"/>
  <c r="AN145" i="4"/>
  <c r="AM145" i="4"/>
  <c r="AL145" i="4"/>
  <c r="AK145" i="4"/>
  <c r="AQ144" i="4"/>
  <c r="AP144" i="4"/>
  <c r="AO144" i="4"/>
  <c r="AN144" i="4"/>
  <c r="AM144" i="4"/>
  <c r="AL144" i="4"/>
  <c r="AK144" i="4"/>
  <c r="AQ143" i="4"/>
  <c r="AP143" i="4"/>
  <c r="AO143" i="4"/>
  <c r="AN143" i="4"/>
  <c r="AM143" i="4"/>
  <c r="AL143" i="4"/>
  <c r="AK143" i="4"/>
  <c r="AQ142" i="4"/>
  <c r="AP142" i="4"/>
  <c r="AO142" i="4"/>
  <c r="AN142" i="4"/>
  <c r="AM142" i="4"/>
  <c r="AL142" i="4"/>
  <c r="AK142" i="4"/>
  <c r="AQ141" i="4"/>
  <c r="AP141" i="4"/>
  <c r="AO141" i="4"/>
  <c r="AN141" i="4"/>
  <c r="AM141" i="4"/>
  <c r="AL141" i="4"/>
  <c r="AK141" i="4"/>
  <c r="AQ118" i="4"/>
  <c r="AP118" i="4"/>
  <c r="AO118" i="4"/>
  <c r="AN118" i="4"/>
  <c r="AM118" i="4"/>
  <c r="AL118" i="4"/>
  <c r="AK118" i="4"/>
  <c r="AQ117" i="4"/>
  <c r="AP117" i="4"/>
  <c r="AO117" i="4"/>
  <c r="AN117" i="4"/>
  <c r="AM117" i="4"/>
  <c r="AL117" i="4"/>
  <c r="AK117" i="4"/>
  <c r="AQ116" i="4"/>
  <c r="AP116" i="4"/>
  <c r="AO116" i="4"/>
  <c r="AN116" i="4"/>
  <c r="AM116" i="4"/>
  <c r="AL116" i="4"/>
  <c r="AK116" i="4"/>
  <c r="AQ115" i="4"/>
  <c r="AP115" i="4"/>
  <c r="AO115" i="4"/>
  <c r="AN115" i="4"/>
  <c r="AM115" i="4"/>
  <c r="AL115" i="4"/>
  <c r="AK115" i="4"/>
  <c r="AQ114" i="4"/>
  <c r="AP114" i="4"/>
  <c r="AO114" i="4"/>
  <c r="AN114" i="4"/>
  <c r="AM114" i="4"/>
  <c r="AL114" i="4"/>
  <c r="AK114" i="4"/>
  <c r="AQ113" i="4"/>
  <c r="AP113" i="4"/>
  <c r="AO113" i="4"/>
  <c r="AN113" i="4"/>
  <c r="AM113" i="4"/>
  <c r="AL113" i="4"/>
  <c r="AK113" i="4"/>
  <c r="AQ112" i="4"/>
  <c r="AP112" i="4"/>
  <c r="AO112" i="4"/>
  <c r="AN112" i="4"/>
  <c r="AM112" i="4"/>
  <c r="AL112" i="4"/>
  <c r="AK112" i="4"/>
  <c r="AQ111" i="4"/>
  <c r="AP111" i="4"/>
  <c r="AO111" i="4"/>
  <c r="AN111" i="4"/>
  <c r="AM111" i="4"/>
  <c r="AL111" i="4"/>
  <c r="AK111" i="4"/>
  <c r="AQ110" i="4"/>
  <c r="AP110" i="4"/>
  <c r="AO110" i="4"/>
  <c r="AN110" i="4"/>
  <c r="AM110" i="4"/>
  <c r="AL110" i="4"/>
  <c r="AK110" i="4"/>
  <c r="AQ109" i="4"/>
  <c r="AP109" i="4"/>
  <c r="AO109" i="4"/>
  <c r="AN109" i="4"/>
  <c r="AM109" i="4"/>
  <c r="AL109" i="4"/>
  <c r="AK109" i="4"/>
  <c r="AQ108" i="4"/>
  <c r="AP108" i="4"/>
  <c r="AO108" i="4"/>
  <c r="AN108" i="4"/>
  <c r="AM108" i="4"/>
  <c r="AL108" i="4"/>
  <c r="AK108" i="4"/>
  <c r="AQ107" i="4"/>
  <c r="AP107" i="4"/>
  <c r="AO107" i="4"/>
  <c r="AN107" i="4"/>
  <c r="AM107" i="4"/>
  <c r="AL107" i="4"/>
  <c r="AK107" i="4"/>
  <c r="AQ106" i="4"/>
  <c r="AP106" i="4"/>
  <c r="AO106" i="4"/>
  <c r="AN106" i="4"/>
  <c r="AM106" i="4"/>
  <c r="AL106" i="4"/>
  <c r="AK106" i="4"/>
  <c r="AQ105" i="4"/>
  <c r="AP105" i="4"/>
  <c r="AO105" i="4"/>
  <c r="AN105" i="4"/>
  <c r="AM105" i="4"/>
  <c r="AL105" i="4"/>
  <c r="AK105" i="4"/>
  <c r="AQ104" i="4"/>
  <c r="AP104" i="4"/>
  <c r="AO104" i="4"/>
  <c r="AN104" i="4"/>
  <c r="AM104" i="4"/>
  <c r="AL104" i="4"/>
  <c r="AK104" i="4"/>
  <c r="AQ103" i="4"/>
  <c r="AP103" i="4"/>
  <c r="AO103" i="4"/>
  <c r="AN103" i="4"/>
  <c r="AM103" i="4"/>
  <c r="AL103" i="4"/>
  <c r="AK103" i="4"/>
  <c r="AQ102" i="4"/>
  <c r="AP102" i="4"/>
  <c r="AO102" i="4"/>
  <c r="AN102" i="4"/>
  <c r="AM102" i="4"/>
  <c r="AL102" i="4"/>
  <c r="AK102" i="4"/>
  <c r="AQ99" i="4"/>
  <c r="AP99" i="4"/>
  <c r="AO99" i="4"/>
  <c r="AN99" i="4"/>
  <c r="AM99" i="4"/>
  <c r="AL99" i="4"/>
  <c r="AK99" i="4"/>
  <c r="AQ98" i="4"/>
  <c r="AP98" i="4"/>
  <c r="AO98" i="4"/>
  <c r="AN98" i="4"/>
  <c r="AM98" i="4"/>
  <c r="AL98" i="4"/>
  <c r="AK98" i="4"/>
  <c r="AQ97" i="4"/>
  <c r="AP97" i="4"/>
  <c r="AO97" i="4"/>
  <c r="AN97" i="4"/>
  <c r="AM97" i="4"/>
  <c r="AL97" i="4"/>
  <c r="AK97" i="4"/>
  <c r="AQ96" i="4"/>
  <c r="AP96" i="4"/>
  <c r="AO96" i="4"/>
  <c r="AN96" i="4"/>
  <c r="AM96" i="4"/>
  <c r="AL96" i="4"/>
  <c r="AK96" i="4"/>
  <c r="AQ95" i="4"/>
  <c r="AP95" i="4"/>
  <c r="AO95" i="4"/>
  <c r="AN95" i="4"/>
  <c r="AM95" i="4"/>
  <c r="AL95" i="4"/>
  <c r="AK95" i="4"/>
  <c r="AQ94" i="4"/>
  <c r="AP94" i="4"/>
  <c r="AO94" i="4"/>
  <c r="AN94" i="4"/>
  <c r="AM94" i="4"/>
  <c r="AL94" i="4"/>
  <c r="AK94" i="4"/>
  <c r="AQ93" i="4"/>
  <c r="AP93" i="4"/>
  <c r="AO93" i="4"/>
  <c r="AN93" i="4"/>
  <c r="AM93" i="4"/>
  <c r="AL93" i="4"/>
  <c r="AK93" i="4"/>
  <c r="AQ92" i="4"/>
  <c r="AP92" i="4"/>
  <c r="AO92" i="4"/>
  <c r="AN92" i="4"/>
  <c r="AM92" i="4"/>
  <c r="AL92" i="4"/>
  <c r="AK92" i="4"/>
  <c r="AQ91" i="4"/>
  <c r="AP91" i="4"/>
  <c r="AO91" i="4"/>
  <c r="AN91" i="4"/>
  <c r="AM91" i="4"/>
  <c r="AL91" i="4"/>
  <c r="AK91" i="4"/>
  <c r="AQ90" i="4"/>
  <c r="AP90" i="4"/>
  <c r="AO90" i="4"/>
  <c r="AN90" i="4"/>
  <c r="AM90" i="4"/>
  <c r="AL90" i="4"/>
  <c r="AK90" i="4"/>
  <c r="AQ89" i="4"/>
  <c r="AP89" i="4"/>
  <c r="AO89" i="4"/>
  <c r="AN89" i="4"/>
  <c r="AM89" i="4"/>
  <c r="AL89" i="4"/>
  <c r="AK89" i="4"/>
  <c r="AQ88" i="4"/>
  <c r="AP88" i="4"/>
  <c r="AO88" i="4"/>
  <c r="AN88" i="4"/>
  <c r="AM88" i="4"/>
  <c r="AL88" i="4"/>
  <c r="AK88" i="4"/>
  <c r="AQ87" i="4"/>
  <c r="AP87" i="4"/>
  <c r="AO87" i="4"/>
  <c r="AN87" i="4"/>
  <c r="AM87" i="4"/>
  <c r="AL87" i="4"/>
  <c r="AK87" i="4"/>
  <c r="AQ86" i="4"/>
  <c r="AP86" i="4"/>
  <c r="AO86" i="4"/>
  <c r="AN86" i="4"/>
  <c r="AM86" i="4"/>
  <c r="AL86" i="4"/>
  <c r="AK86" i="4"/>
  <c r="AQ85" i="4"/>
  <c r="AP85" i="4"/>
  <c r="AO85" i="4"/>
  <c r="AN85" i="4"/>
  <c r="AM85" i="4"/>
  <c r="AL85" i="4"/>
  <c r="AK85" i="4"/>
  <c r="AQ84" i="4"/>
  <c r="AP84" i="4"/>
  <c r="AO84" i="4"/>
  <c r="AN84" i="4"/>
  <c r="AM84" i="4"/>
  <c r="AL84" i="4"/>
  <c r="AK84" i="4"/>
  <c r="AQ83" i="4"/>
  <c r="AP83" i="4"/>
  <c r="AO83" i="4"/>
  <c r="AN83" i="4"/>
  <c r="AM83" i="4"/>
  <c r="AL83" i="4"/>
  <c r="AK83" i="4"/>
  <c r="AQ59" i="4"/>
  <c r="AP59" i="4"/>
  <c r="AO59" i="4"/>
  <c r="AN59" i="4"/>
  <c r="AM59" i="4"/>
  <c r="AL59" i="4"/>
  <c r="AK59" i="4"/>
  <c r="AQ58" i="4"/>
  <c r="AP58" i="4"/>
  <c r="AO58" i="4"/>
  <c r="AN58" i="4"/>
  <c r="AM58" i="4"/>
  <c r="AL58" i="4"/>
  <c r="AK58" i="4"/>
  <c r="AQ57" i="4"/>
  <c r="AP57" i="4"/>
  <c r="AO57" i="4"/>
  <c r="AN57" i="4"/>
  <c r="AM57" i="4"/>
  <c r="AL57" i="4"/>
  <c r="AK57" i="4"/>
  <c r="AQ56" i="4"/>
  <c r="AP56" i="4"/>
  <c r="AO56" i="4"/>
  <c r="AN56" i="4"/>
  <c r="AM56" i="4"/>
  <c r="AL56" i="4"/>
  <c r="AK56" i="4"/>
  <c r="AQ55" i="4"/>
  <c r="AP55" i="4"/>
  <c r="AO55" i="4"/>
  <c r="AN55" i="4"/>
  <c r="AM55" i="4"/>
  <c r="AL55" i="4"/>
  <c r="AK55" i="4"/>
  <c r="AQ54" i="4"/>
  <c r="AP54" i="4"/>
  <c r="AO54" i="4"/>
  <c r="AN54" i="4"/>
  <c r="AM54" i="4"/>
  <c r="AL54" i="4"/>
  <c r="AK54" i="4"/>
  <c r="AQ53" i="4"/>
  <c r="AP53" i="4"/>
  <c r="AO53" i="4"/>
  <c r="AN53" i="4"/>
  <c r="AM53" i="4"/>
  <c r="AL53" i="4"/>
  <c r="AK53" i="4"/>
  <c r="AQ52" i="4"/>
  <c r="AP52" i="4"/>
  <c r="AO52" i="4"/>
  <c r="AN52" i="4"/>
  <c r="AM52" i="4"/>
  <c r="AL52" i="4"/>
  <c r="AK52" i="4"/>
  <c r="AQ51" i="4"/>
  <c r="AP51" i="4"/>
  <c r="AO51" i="4"/>
  <c r="AN51" i="4"/>
  <c r="AM51" i="4"/>
  <c r="AL51" i="4"/>
  <c r="AK51" i="4"/>
  <c r="AQ50" i="4"/>
  <c r="AP50" i="4"/>
  <c r="AO50" i="4"/>
  <c r="AN50" i="4"/>
  <c r="AM50" i="4"/>
  <c r="AL50" i="4"/>
  <c r="AK50" i="4"/>
  <c r="AQ49" i="4"/>
  <c r="AP49" i="4"/>
  <c r="AO49" i="4"/>
  <c r="AN49" i="4"/>
  <c r="AM49" i="4"/>
  <c r="AL49" i="4"/>
  <c r="AK49" i="4"/>
  <c r="AQ48" i="4"/>
  <c r="AP48" i="4"/>
  <c r="AO48" i="4"/>
  <c r="AN48" i="4"/>
  <c r="AM48" i="4"/>
  <c r="AL48" i="4"/>
  <c r="AK48" i="4"/>
  <c r="AQ47" i="4"/>
  <c r="AP47" i="4"/>
  <c r="AO47" i="4"/>
  <c r="AN47" i="4"/>
  <c r="AM47" i="4"/>
  <c r="AL47" i="4"/>
  <c r="AK47" i="4"/>
  <c r="AQ46" i="4"/>
  <c r="AP46" i="4"/>
  <c r="AO46" i="4"/>
  <c r="AN46" i="4"/>
  <c r="AM46" i="4"/>
  <c r="AL46" i="4"/>
  <c r="AK46" i="4"/>
  <c r="AQ45" i="4"/>
  <c r="AP45" i="4"/>
  <c r="AO45" i="4"/>
  <c r="AN45" i="4"/>
  <c r="AM45" i="4"/>
  <c r="AL45" i="4"/>
  <c r="AK45" i="4"/>
  <c r="AQ44" i="4"/>
  <c r="AP44" i="4"/>
  <c r="AO44" i="4"/>
  <c r="AN44" i="4"/>
  <c r="AM44" i="4"/>
  <c r="AL44" i="4"/>
  <c r="AK44" i="4"/>
  <c r="AQ43" i="4"/>
  <c r="AP43" i="4"/>
  <c r="AO43" i="4"/>
  <c r="AN43" i="4"/>
  <c r="AM43" i="4"/>
  <c r="AL43" i="4"/>
  <c r="AK43" i="4"/>
  <c r="AQ40" i="4"/>
  <c r="AP40" i="4"/>
  <c r="AO40" i="4"/>
  <c r="AN40" i="4"/>
  <c r="AM40" i="4"/>
  <c r="AL40" i="4"/>
  <c r="AK40" i="4"/>
  <c r="AQ39" i="4"/>
  <c r="AP39" i="4"/>
  <c r="AO39" i="4"/>
  <c r="AN39" i="4"/>
  <c r="AM39" i="4"/>
  <c r="AL39" i="4"/>
  <c r="AK39" i="4"/>
  <c r="AQ38" i="4"/>
  <c r="AP38" i="4"/>
  <c r="AO38" i="4"/>
  <c r="AN38" i="4"/>
  <c r="AM38" i="4"/>
  <c r="AL38" i="4"/>
  <c r="AK38" i="4"/>
  <c r="AQ37" i="4"/>
  <c r="AP37" i="4"/>
  <c r="AO37" i="4"/>
  <c r="AN37" i="4"/>
  <c r="AM37" i="4"/>
  <c r="AL37" i="4"/>
  <c r="AK37" i="4"/>
  <c r="AQ36" i="4"/>
  <c r="AP36" i="4"/>
  <c r="AO36" i="4"/>
  <c r="AN36" i="4"/>
  <c r="AM36" i="4"/>
  <c r="AL36" i="4"/>
  <c r="AK36" i="4"/>
  <c r="AQ35" i="4"/>
  <c r="AP35" i="4"/>
  <c r="AO35" i="4"/>
  <c r="AN35" i="4"/>
  <c r="AM35" i="4"/>
  <c r="AL35" i="4"/>
  <c r="AK35" i="4"/>
  <c r="AQ34" i="4"/>
  <c r="AP34" i="4"/>
  <c r="AO34" i="4"/>
  <c r="AN34" i="4"/>
  <c r="AM34" i="4"/>
  <c r="AL34" i="4"/>
  <c r="AK34" i="4"/>
  <c r="AQ33" i="4"/>
  <c r="AP33" i="4"/>
  <c r="AO33" i="4"/>
  <c r="AN33" i="4"/>
  <c r="AM33" i="4"/>
  <c r="AL33" i="4"/>
  <c r="AK33" i="4"/>
  <c r="AQ32" i="4"/>
  <c r="AP32" i="4"/>
  <c r="AO32" i="4"/>
  <c r="AN32" i="4"/>
  <c r="AM32" i="4"/>
  <c r="AL32" i="4"/>
  <c r="AK32" i="4"/>
  <c r="AQ31" i="4"/>
  <c r="AP31" i="4"/>
  <c r="AO31" i="4"/>
  <c r="AN31" i="4"/>
  <c r="AM31" i="4"/>
  <c r="AL31" i="4"/>
  <c r="AK31" i="4"/>
  <c r="AQ30" i="4"/>
  <c r="AP30" i="4"/>
  <c r="AO30" i="4"/>
  <c r="AN30" i="4"/>
  <c r="AM30" i="4"/>
  <c r="AL30" i="4"/>
  <c r="AK30" i="4"/>
  <c r="AQ29" i="4"/>
  <c r="AP29" i="4"/>
  <c r="AO29" i="4"/>
  <c r="AN29" i="4"/>
  <c r="AM29" i="4"/>
  <c r="AL29" i="4"/>
  <c r="AK29" i="4"/>
  <c r="AQ28" i="4"/>
  <c r="AP28" i="4"/>
  <c r="AO28" i="4"/>
  <c r="AN28" i="4"/>
  <c r="AM28" i="4"/>
  <c r="AL28" i="4"/>
  <c r="AK28" i="4"/>
  <c r="AQ27" i="4"/>
  <c r="AP27" i="4"/>
  <c r="AO27" i="4"/>
  <c r="AN27" i="4"/>
  <c r="AM27" i="4"/>
  <c r="AL27" i="4"/>
  <c r="AK27" i="4"/>
  <c r="AQ26" i="4"/>
  <c r="AP26" i="4"/>
  <c r="AO26" i="4"/>
  <c r="AN26" i="4"/>
  <c r="AM26" i="4"/>
  <c r="AL26" i="4"/>
  <c r="AK26" i="4"/>
  <c r="AQ25" i="4"/>
  <c r="AP25" i="4"/>
  <c r="AO25" i="4"/>
  <c r="AN25" i="4"/>
  <c r="AM25" i="4"/>
  <c r="AL25" i="4"/>
  <c r="AK25" i="4"/>
  <c r="AQ24" i="4"/>
  <c r="AP24" i="4"/>
  <c r="AO24" i="4"/>
  <c r="AN24" i="4"/>
  <c r="AM24" i="4"/>
  <c r="AL24" i="4"/>
  <c r="AK24" i="4"/>
  <c r="AD139" i="4"/>
  <c r="AC139" i="4"/>
  <c r="AB139" i="4"/>
  <c r="AA139" i="4"/>
  <c r="Y139" i="4"/>
  <c r="X139" i="4"/>
  <c r="W139" i="4"/>
  <c r="V139" i="4"/>
  <c r="T139" i="4"/>
  <c r="S139" i="4"/>
  <c r="R139" i="4"/>
  <c r="Q139" i="4"/>
  <c r="O139" i="4"/>
  <c r="N139" i="4"/>
  <c r="M139" i="4"/>
  <c r="L139" i="4"/>
  <c r="J139" i="4"/>
  <c r="I139" i="4"/>
  <c r="H139" i="4"/>
  <c r="G139" i="4"/>
  <c r="E139" i="4"/>
  <c r="D139" i="4"/>
  <c r="C139" i="4"/>
  <c r="B139" i="4"/>
  <c r="AD138" i="4"/>
  <c r="AC138" i="4"/>
  <c r="AB138" i="4"/>
  <c r="AA138" i="4"/>
  <c r="Y138" i="4"/>
  <c r="X138" i="4"/>
  <c r="W138" i="4"/>
  <c r="V138" i="4"/>
  <c r="T138" i="4"/>
  <c r="S138" i="4"/>
  <c r="R138" i="4"/>
  <c r="Q138" i="4"/>
  <c r="O138" i="4"/>
  <c r="N138" i="4"/>
  <c r="M138" i="4"/>
  <c r="L138" i="4"/>
  <c r="J138" i="4"/>
  <c r="I138" i="4"/>
  <c r="H138" i="4"/>
  <c r="G138" i="4"/>
  <c r="E138" i="4"/>
  <c r="D138" i="4"/>
  <c r="C138" i="4"/>
  <c r="B138" i="4"/>
  <c r="AD137" i="4"/>
  <c r="AC137" i="4"/>
  <c r="AB137" i="4"/>
  <c r="AA137" i="4"/>
  <c r="Y137" i="4"/>
  <c r="X137" i="4"/>
  <c r="W137" i="4"/>
  <c r="V137" i="4"/>
  <c r="T137" i="4"/>
  <c r="S137" i="4"/>
  <c r="R137" i="4"/>
  <c r="Q137" i="4"/>
  <c r="O137" i="4"/>
  <c r="N137" i="4"/>
  <c r="M137" i="4"/>
  <c r="L137" i="4"/>
  <c r="J137" i="4"/>
  <c r="I137" i="4"/>
  <c r="H137" i="4"/>
  <c r="G137" i="4"/>
  <c r="E137" i="4"/>
  <c r="D137" i="4"/>
  <c r="C137" i="4"/>
  <c r="B137" i="4"/>
  <c r="AD136" i="4"/>
  <c r="AC136" i="4"/>
  <c r="AB136" i="4"/>
  <c r="AP136" i="4" s="1"/>
  <c r="AA136" i="4"/>
  <c r="Y136" i="4"/>
  <c r="X136" i="4"/>
  <c r="W136" i="4"/>
  <c r="V136" i="4"/>
  <c r="T136" i="4"/>
  <c r="S136" i="4"/>
  <c r="R136" i="4"/>
  <c r="Q136" i="4"/>
  <c r="O136" i="4"/>
  <c r="N136" i="4"/>
  <c r="M136" i="4"/>
  <c r="L136" i="4"/>
  <c r="J136" i="4"/>
  <c r="I136" i="4"/>
  <c r="H136" i="4"/>
  <c r="G136" i="4"/>
  <c r="E136" i="4"/>
  <c r="D136" i="4"/>
  <c r="C136" i="4"/>
  <c r="B136" i="4"/>
  <c r="AD135" i="4"/>
  <c r="AC135" i="4"/>
  <c r="AB135" i="4"/>
  <c r="AA135" i="4"/>
  <c r="Y135" i="4"/>
  <c r="X135" i="4"/>
  <c r="W135" i="4"/>
  <c r="V135" i="4"/>
  <c r="T135" i="4"/>
  <c r="S135" i="4"/>
  <c r="R135" i="4"/>
  <c r="Q135" i="4"/>
  <c r="O135" i="4"/>
  <c r="N135" i="4"/>
  <c r="M135" i="4"/>
  <c r="L135" i="4"/>
  <c r="J135" i="4"/>
  <c r="I135" i="4"/>
  <c r="H135" i="4"/>
  <c r="G135" i="4"/>
  <c r="E135" i="4"/>
  <c r="D135" i="4"/>
  <c r="C135" i="4"/>
  <c r="B135" i="4"/>
  <c r="AD134" i="4"/>
  <c r="AC134" i="4"/>
  <c r="AB134" i="4"/>
  <c r="AA134" i="4"/>
  <c r="Y134" i="4"/>
  <c r="X134" i="4"/>
  <c r="W134" i="4"/>
  <c r="V134" i="4"/>
  <c r="T134" i="4"/>
  <c r="S134" i="4"/>
  <c r="R134" i="4"/>
  <c r="Q134" i="4"/>
  <c r="O134" i="4"/>
  <c r="N134" i="4"/>
  <c r="M134" i="4"/>
  <c r="L134" i="4"/>
  <c r="J134" i="4"/>
  <c r="I134" i="4"/>
  <c r="H134" i="4"/>
  <c r="G134" i="4"/>
  <c r="E134" i="4"/>
  <c r="D134" i="4"/>
  <c r="C134" i="4"/>
  <c r="B134" i="4"/>
  <c r="AD133" i="4"/>
  <c r="AC133" i="4"/>
  <c r="AB133" i="4"/>
  <c r="AA133" i="4"/>
  <c r="Y133" i="4"/>
  <c r="X133" i="4"/>
  <c r="W133" i="4"/>
  <c r="V133" i="4"/>
  <c r="T133" i="4"/>
  <c r="S133" i="4"/>
  <c r="R133" i="4"/>
  <c r="Q133" i="4"/>
  <c r="O133" i="4"/>
  <c r="N133" i="4"/>
  <c r="M133" i="4"/>
  <c r="L133" i="4"/>
  <c r="J133" i="4"/>
  <c r="I133" i="4"/>
  <c r="H133" i="4"/>
  <c r="G133" i="4"/>
  <c r="E133" i="4"/>
  <c r="D133" i="4"/>
  <c r="C133" i="4"/>
  <c r="B133" i="4"/>
  <c r="AD132" i="4"/>
  <c r="AC132" i="4"/>
  <c r="AB132" i="4"/>
  <c r="AA132" i="4"/>
  <c r="Y132" i="4"/>
  <c r="X132" i="4"/>
  <c r="W132" i="4"/>
  <c r="V132" i="4"/>
  <c r="T132" i="4"/>
  <c r="S132" i="4"/>
  <c r="R132" i="4"/>
  <c r="Q132" i="4"/>
  <c r="O132" i="4"/>
  <c r="N132" i="4"/>
  <c r="M132" i="4"/>
  <c r="L132" i="4"/>
  <c r="J132" i="4"/>
  <c r="I132" i="4"/>
  <c r="H132" i="4"/>
  <c r="G132" i="4"/>
  <c r="E132" i="4"/>
  <c r="D132" i="4"/>
  <c r="C132" i="4"/>
  <c r="AK132" i="4" s="1"/>
  <c r="B132" i="4"/>
  <c r="AD131" i="4"/>
  <c r="AC131" i="4"/>
  <c r="AB131" i="4"/>
  <c r="AA131" i="4"/>
  <c r="Y131" i="4"/>
  <c r="X131" i="4"/>
  <c r="W131" i="4"/>
  <c r="V131" i="4"/>
  <c r="T131" i="4"/>
  <c r="S131" i="4"/>
  <c r="R131" i="4"/>
  <c r="Q131" i="4"/>
  <c r="O131" i="4"/>
  <c r="N131" i="4"/>
  <c r="M131" i="4"/>
  <c r="AM131" i="4" s="1"/>
  <c r="L131" i="4"/>
  <c r="J131" i="4"/>
  <c r="I131" i="4"/>
  <c r="H131" i="4"/>
  <c r="G131" i="4"/>
  <c r="E131" i="4"/>
  <c r="D131" i="4"/>
  <c r="C131" i="4"/>
  <c r="AK131" i="4" s="1"/>
  <c r="B131" i="4"/>
  <c r="AD130" i="4"/>
  <c r="AC130" i="4"/>
  <c r="AB130" i="4"/>
  <c r="AA130" i="4"/>
  <c r="Y130" i="4"/>
  <c r="X130" i="4"/>
  <c r="W130" i="4"/>
  <c r="V130" i="4"/>
  <c r="T130" i="4"/>
  <c r="S130" i="4"/>
  <c r="R130" i="4"/>
  <c r="Q130" i="4"/>
  <c r="O130" i="4"/>
  <c r="N130" i="4"/>
  <c r="M130" i="4"/>
  <c r="L130" i="4"/>
  <c r="J130" i="4"/>
  <c r="I130" i="4"/>
  <c r="H130" i="4"/>
  <c r="G130" i="4"/>
  <c r="E130" i="4"/>
  <c r="D130" i="4"/>
  <c r="C130" i="4"/>
  <c r="AK130" i="4" s="1"/>
  <c r="B130" i="4"/>
  <c r="AD129" i="4"/>
  <c r="AC129" i="4"/>
  <c r="AB129" i="4"/>
  <c r="AA129" i="4"/>
  <c r="Y129" i="4"/>
  <c r="X129" i="4"/>
  <c r="W129" i="4"/>
  <c r="V129" i="4"/>
  <c r="T129" i="4"/>
  <c r="S129" i="4"/>
  <c r="R129" i="4"/>
  <c r="AV129" i="4" s="1"/>
  <c r="Q129" i="4"/>
  <c r="O129" i="4"/>
  <c r="N129" i="4"/>
  <c r="M129" i="4"/>
  <c r="AM129" i="4" s="1"/>
  <c r="L129" i="4"/>
  <c r="J129" i="4"/>
  <c r="I129" i="4"/>
  <c r="H129" i="4"/>
  <c r="G129" i="4"/>
  <c r="E129" i="4"/>
  <c r="D129" i="4"/>
  <c r="C129" i="4"/>
  <c r="AK129" i="4" s="1"/>
  <c r="B129" i="4"/>
  <c r="AD128" i="4"/>
  <c r="AC128" i="4"/>
  <c r="AB128" i="4"/>
  <c r="AX128" i="4" s="1"/>
  <c r="AA128" i="4"/>
  <c r="Y128" i="4"/>
  <c r="X128" i="4"/>
  <c r="W128" i="4"/>
  <c r="V128" i="4"/>
  <c r="T128" i="4"/>
  <c r="S128" i="4"/>
  <c r="R128" i="4"/>
  <c r="AV128" i="4" s="1"/>
  <c r="Q128" i="4"/>
  <c r="O128" i="4"/>
  <c r="N128" i="4"/>
  <c r="M128" i="4"/>
  <c r="AM128" i="4" s="1"/>
  <c r="L128" i="4"/>
  <c r="J128" i="4"/>
  <c r="I128" i="4"/>
  <c r="H128" i="4"/>
  <c r="G128" i="4"/>
  <c r="E128" i="4"/>
  <c r="D128" i="4"/>
  <c r="C128" i="4"/>
  <c r="B128" i="4"/>
  <c r="AD127" i="4"/>
  <c r="AC127" i="4"/>
  <c r="AB127" i="4"/>
  <c r="AX127" i="4" s="1"/>
  <c r="AA127" i="4"/>
  <c r="Y127" i="4"/>
  <c r="X127" i="4"/>
  <c r="W127" i="4"/>
  <c r="V127" i="4"/>
  <c r="T127" i="4"/>
  <c r="S127" i="4"/>
  <c r="R127" i="4"/>
  <c r="AV127" i="4" s="1"/>
  <c r="Q127" i="4"/>
  <c r="O127" i="4"/>
  <c r="N127" i="4"/>
  <c r="M127" i="4"/>
  <c r="L127" i="4"/>
  <c r="J127" i="4"/>
  <c r="I127" i="4"/>
  <c r="H127" i="4"/>
  <c r="G127" i="4"/>
  <c r="E127" i="4"/>
  <c r="D127" i="4"/>
  <c r="C127" i="4"/>
  <c r="AK127" i="4" s="1"/>
  <c r="B127" i="4"/>
  <c r="AD126" i="4"/>
  <c r="AC126" i="4"/>
  <c r="AB126" i="4"/>
  <c r="AX126" i="4" s="1"/>
  <c r="AA126" i="4"/>
  <c r="Y126" i="4"/>
  <c r="X126" i="4"/>
  <c r="W126" i="4"/>
  <c r="V126" i="4"/>
  <c r="T126" i="4"/>
  <c r="S126" i="4"/>
  <c r="R126" i="4"/>
  <c r="AV126" i="4" s="1"/>
  <c r="Q126" i="4"/>
  <c r="O126" i="4"/>
  <c r="N126" i="4"/>
  <c r="M126" i="4"/>
  <c r="AM126" i="4" s="1"/>
  <c r="L126" i="4"/>
  <c r="J126" i="4"/>
  <c r="I126" i="4"/>
  <c r="H126" i="4"/>
  <c r="G126" i="4"/>
  <c r="E126" i="4"/>
  <c r="D126" i="4"/>
  <c r="C126" i="4"/>
  <c r="AK126" i="4" s="1"/>
  <c r="B126" i="4"/>
  <c r="AD125" i="4"/>
  <c r="AC125" i="4"/>
  <c r="AB125" i="4"/>
  <c r="AX125" i="4" s="1"/>
  <c r="AA125" i="4"/>
  <c r="Y125" i="4"/>
  <c r="X125" i="4"/>
  <c r="W125" i="4"/>
  <c r="V125" i="4"/>
  <c r="T125" i="4"/>
  <c r="S125" i="4"/>
  <c r="R125" i="4"/>
  <c r="AV125" i="4" s="1"/>
  <c r="Q125" i="4"/>
  <c r="O125" i="4"/>
  <c r="N125" i="4"/>
  <c r="M125" i="4"/>
  <c r="AM125" i="4" s="1"/>
  <c r="L125" i="4"/>
  <c r="J125" i="4"/>
  <c r="I125" i="4"/>
  <c r="H125" i="4"/>
  <c r="G125" i="4"/>
  <c r="E125" i="4"/>
  <c r="D125" i="4"/>
  <c r="C125" i="4"/>
  <c r="B125" i="4"/>
  <c r="AD124" i="4"/>
  <c r="AC124" i="4"/>
  <c r="AB124" i="4"/>
  <c r="AX124" i="4" s="1"/>
  <c r="AA124" i="4"/>
  <c r="Y124" i="4"/>
  <c r="X124" i="4"/>
  <c r="W124" i="4"/>
  <c r="V124" i="4"/>
  <c r="T124" i="4"/>
  <c r="S124" i="4"/>
  <c r="R124" i="4"/>
  <c r="AV124" i="4" s="1"/>
  <c r="Q124" i="4"/>
  <c r="O124" i="4"/>
  <c r="N124" i="4"/>
  <c r="M124" i="4"/>
  <c r="AM124" i="4" s="1"/>
  <c r="L124" i="4"/>
  <c r="J124" i="4"/>
  <c r="I124" i="4"/>
  <c r="H124" i="4"/>
  <c r="G124" i="4"/>
  <c r="E124" i="4"/>
  <c r="D124" i="4"/>
  <c r="C124" i="4"/>
  <c r="AK124" i="4" s="1"/>
  <c r="B124" i="4"/>
  <c r="AD123" i="4"/>
  <c r="AC123" i="4"/>
  <c r="AB123" i="4"/>
  <c r="AX123" i="4" s="1"/>
  <c r="AA123" i="4"/>
  <c r="Y123" i="4"/>
  <c r="X123" i="4"/>
  <c r="W123" i="4"/>
  <c r="V123" i="4"/>
  <c r="T123" i="4"/>
  <c r="S123" i="4"/>
  <c r="R123" i="4"/>
  <c r="AV123" i="4" s="1"/>
  <c r="Q123" i="4"/>
  <c r="O123" i="4"/>
  <c r="N123" i="4"/>
  <c r="M123" i="4"/>
  <c r="AM123" i="4" s="1"/>
  <c r="L123" i="4"/>
  <c r="J123" i="4"/>
  <c r="I123" i="4"/>
  <c r="H123" i="4"/>
  <c r="G123" i="4"/>
  <c r="E123" i="4"/>
  <c r="D123" i="4"/>
  <c r="C123" i="4"/>
  <c r="AK123" i="4" s="1"/>
  <c r="B123" i="4"/>
  <c r="AD81" i="4"/>
  <c r="AC81" i="4"/>
  <c r="AB81" i="4"/>
  <c r="AX81" i="4" s="1"/>
  <c r="AA81" i="4"/>
  <c r="Y81" i="4"/>
  <c r="X81" i="4"/>
  <c r="W81" i="4"/>
  <c r="V81" i="4"/>
  <c r="T81" i="4"/>
  <c r="S81" i="4"/>
  <c r="R81" i="4"/>
  <c r="AV81" i="4" s="1"/>
  <c r="Q81" i="4"/>
  <c r="O81" i="4"/>
  <c r="N81" i="4"/>
  <c r="M81" i="4"/>
  <c r="L81" i="4"/>
  <c r="J81" i="4"/>
  <c r="I81" i="4"/>
  <c r="H81" i="4"/>
  <c r="G81" i="4"/>
  <c r="E81" i="4"/>
  <c r="D81" i="4"/>
  <c r="C81" i="4"/>
  <c r="AK81" i="4" s="1"/>
  <c r="B81" i="4"/>
  <c r="AD80" i="4"/>
  <c r="AC80" i="4"/>
  <c r="AB80" i="4"/>
  <c r="AX80" i="4" s="1"/>
  <c r="AA80" i="4"/>
  <c r="Y80" i="4"/>
  <c r="X80" i="4"/>
  <c r="W80" i="4"/>
  <c r="V80" i="4"/>
  <c r="T80" i="4"/>
  <c r="S80" i="4"/>
  <c r="R80" i="4"/>
  <c r="AV80" i="4" s="1"/>
  <c r="Q80" i="4"/>
  <c r="O80" i="4"/>
  <c r="N80" i="4"/>
  <c r="M80" i="4"/>
  <c r="AM80" i="4" s="1"/>
  <c r="L80" i="4"/>
  <c r="J80" i="4"/>
  <c r="I80" i="4"/>
  <c r="H80" i="4"/>
  <c r="G80" i="4"/>
  <c r="E80" i="4"/>
  <c r="D80" i="4"/>
  <c r="C80" i="4"/>
  <c r="AK80" i="4" s="1"/>
  <c r="B80" i="4"/>
  <c r="AD79" i="4"/>
  <c r="AC79" i="4"/>
  <c r="AB79" i="4"/>
  <c r="AX79" i="4" s="1"/>
  <c r="AA79" i="4"/>
  <c r="Y79" i="4"/>
  <c r="X79" i="4"/>
  <c r="W79" i="4"/>
  <c r="V79" i="4"/>
  <c r="T79" i="4"/>
  <c r="S79" i="4"/>
  <c r="R79" i="4"/>
  <c r="AV79" i="4" s="1"/>
  <c r="Q79" i="4"/>
  <c r="O79" i="4"/>
  <c r="N79" i="4"/>
  <c r="M79" i="4"/>
  <c r="AM79" i="4" s="1"/>
  <c r="L79" i="4"/>
  <c r="J79" i="4"/>
  <c r="I79" i="4"/>
  <c r="H79" i="4"/>
  <c r="G79" i="4"/>
  <c r="E79" i="4"/>
  <c r="D79" i="4"/>
  <c r="C79" i="4"/>
  <c r="B79" i="4"/>
  <c r="AD78" i="4"/>
  <c r="AC78" i="4"/>
  <c r="AB78" i="4"/>
  <c r="AX78" i="4" s="1"/>
  <c r="AA78" i="4"/>
  <c r="Y78" i="4"/>
  <c r="X78" i="4"/>
  <c r="W78" i="4"/>
  <c r="V78" i="4"/>
  <c r="T78" i="4"/>
  <c r="S78" i="4"/>
  <c r="R78" i="4"/>
  <c r="AV78" i="4" s="1"/>
  <c r="Q78" i="4"/>
  <c r="O78" i="4"/>
  <c r="N78" i="4"/>
  <c r="M78" i="4"/>
  <c r="L78" i="4"/>
  <c r="J78" i="4"/>
  <c r="I78" i="4"/>
  <c r="H78" i="4"/>
  <c r="G78" i="4"/>
  <c r="E78" i="4"/>
  <c r="D78" i="4"/>
  <c r="C78" i="4"/>
  <c r="AK78" i="4" s="1"/>
  <c r="B78" i="4"/>
  <c r="AD77" i="4"/>
  <c r="AC77" i="4"/>
  <c r="AB77" i="4"/>
  <c r="AX77" i="4" s="1"/>
  <c r="AA77" i="4"/>
  <c r="Y77" i="4"/>
  <c r="X77" i="4"/>
  <c r="W77" i="4"/>
  <c r="V77" i="4"/>
  <c r="T77" i="4"/>
  <c r="S77" i="4"/>
  <c r="R77" i="4"/>
  <c r="AV77" i="4" s="1"/>
  <c r="Q77" i="4"/>
  <c r="O77" i="4"/>
  <c r="N77" i="4"/>
  <c r="M77" i="4"/>
  <c r="AM77" i="4" s="1"/>
  <c r="L77" i="4"/>
  <c r="J77" i="4"/>
  <c r="I77" i="4"/>
  <c r="H77" i="4"/>
  <c r="G77" i="4"/>
  <c r="E77" i="4"/>
  <c r="D77" i="4"/>
  <c r="C77" i="4"/>
  <c r="AK77" i="4" s="1"/>
  <c r="B77" i="4"/>
  <c r="AD76" i="4"/>
  <c r="AC76" i="4"/>
  <c r="AB76" i="4"/>
  <c r="AX76" i="4" s="1"/>
  <c r="AA76" i="4"/>
  <c r="Y76" i="4"/>
  <c r="X76" i="4"/>
  <c r="W76" i="4"/>
  <c r="V76" i="4"/>
  <c r="T76" i="4"/>
  <c r="S76" i="4"/>
  <c r="R76" i="4"/>
  <c r="AV76" i="4" s="1"/>
  <c r="Q76" i="4"/>
  <c r="O76" i="4"/>
  <c r="N76" i="4"/>
  <c r="M76" i="4"/>
  <c r="AM76" i="4" s="1"/>
  <c r="L76" i="4"/>
  <c r="J76" i="4"/>
  <c r="I76" i="4"/>
  <c r="H76" i="4"/>
  <c r="G76" i="4"/>
  <c r="E76" i="4"/>
  <c r="D76" i="4"/>
  <c r="C76" i="4"/>
  <c r="B76" i="4"/>
  <c r="AD75" i="4"/>
  <c r="AC75" i="4"/>
  <c r="AB75" i="4"/>
  <c r="AX75" i="4" s="1"/>
  <c r="AA75" i="4"/>
  <c r="Y75" i="4"/>
  <c r="X75" i="4"/>
  <c r="W75" i="4"/>
  <c r="V75" i="4"/>
  <c r="T75" i="4"/>
  <c r="S75" i="4"/>
  <c r="R75" i="4"/>
  <c r="AV75" i="4" s="1"/>
  <c r="Q75" i="4"/>
  <c r="O75" i="4"/>
  <c r="N75" i="4"/>
  <c r="M75" i="4"/>
  <c r="AM75" i="4" s="1"/>
  <c r="L75" i="4"/>
  <c r="J75" i="4"/>
  <c r="I75" i="4"/>
  <c r="H75" i="4"/>
  <c r="G75" i="4"/>
  <c r="E75" i="4"/>
  <c r="D75" i="4"/>
  <c r="C75" i="4"/>
  <c r="AK75" i="4" s="1"/>
  <c r="B75" i="4"/>
  <c r="AD74" i="4"/>
  <c r="AC74" i="4"/>
  <c r="AB74" i="4"/>
  <c r="AX74" i="4" s="1"/>
  <c r="AA74" i="4"/>
  <c r="Y74" i="4"/>
  <c r="X74" i="4"/>
  <c r="W74" i="4"/>
  <c r="V74" i="4"/>
  <c r="T74" i="4"/>
  <c r="S74" i="4"/>
  <c r="R74" i="4"/>
  <c r="AV74" i="4" s="1"/>
  <c r="Q74" i="4"/>
  <c r="O74" i="4"/>
  <c r="N74" i="4"/>
  <c r="M74" i="4"/>
  <c r="AM74" i="4" s="1"/>
  <c r="L74" i="4"/>
  <c r="J74" i="4"/>
  <c r="I74" i="4"/>
  <c r="H74" i="4"/>
  <c r="G74" i="4"/>
  <c r="E74" i="4"/>
  <c r="D74" i="4"/>
  <c r="C74" i="4"/>
  <c r="AK74" i="4" s="1"/>
  <c r="B74" i="4"/>
  <c r="AD73" i="4"/>
  <c r="AC73" i="4"/>
  <c r="AB73" i="4"/>
  <c r="AX73" i="4" s="1"/>
  <c r="AA73" i="4"/>
  <c r="Y73" i="4"/>
  <c r="X73" i="4"/>
  <c r="W73" i="4"/>
  <c r="V73" i="4"/>
  <c r="T73" i="4"/>
  <c r="S73" i="4"/>
  <c r="R73" i="4"/>
  <c r="AV73" i="4" s="1"/>
  <c r="Q73" i="4"/>
  <c r="O73" i="4"/>
  <c r="N73" i="4"/>
  <c r="M73" i="4"/>
  <c r="L73" i="4"/>
  <c r="J73" i="4"/>
  <c r="I73" i="4"/>
  <c r="H73" i="4"/>
  <c r="G73" i="4"/>
  <c r="E73" i="4"/>
  <c r="D73" i="4"/>
  <c r="C73" i="4"/>
  <c r="AK73" i="4" s="1"/>
  <c r="B73" i="4"/>
  <c r="AD72" i="4"/>
  <c r="AC72" i="4"/>
  <c r="AB72" i="4"/>
  <c r="AX72" i="4" s="1"/>
  <c r="AA72" i="4"/>
  <c r="Y72" i="4"/>
  <c r="X72" i="4"/>
  <c r="W72" i="4"/>
  <c r="V72" i="4"/>
  <c r="T72" i="4"/>
  <c r="S72" i="4"/>
  <c r="R72" i="4"/>
  <c r="AV72" i="4" s="1"/>
  <c r="Q72" i="4"/>
  <c r="O72" i="4"/>
  <c r="N72" i="4"/>
  <c r="M72" i="4"/>
  <c r="AM72" i="4" s="1"/>
  <c r="L72" i="4"/>
  <c r="J72" i="4"/>
  <c r="I72" i="4"/>
  <c r="H72" i="4"/>
  <c r="G72" i="4"/>
  <c r="E72" i="4"/>
  <c r="D72" i="4"/>
  <c r="C72" i="4"/>
  <c r="AK72" i="4" s="1"/>
  <c r="B72" i="4"/>
  <c r="AD71" i="4"/>
  <c r="AC71" i="4"/>
  <c r="AB71" i="4"/>
  <c r="AX71" i="4" s="1"/>
  <c r="AA71" i="4"/>
  <c r="Y71" i="4"/>
  <c r="X71" i="4"/>
  <c r="W71" i="4"/>
  <c r="V71" i="4"/>
  <c r="T71" i="4"/>
  <c r="S71" i="4"/>
  <c r="R71" i="4"/>
  <c r="AV71" i="4" s="1"/>
  <c r="Q71" i="4"/>
  <c r="O71" i="4"/>
  <c r="N71" i="4"/>
  <c r="M71" i="4"/>
  <c r="AM71" i="4" s="1"/>
  <c r="L71" i="4"/>
  <c r="J71" i="4"/>
  <c r="I71" i="4"/>
  <c r="H71" i="4"/>
  <c r="G71" i="4"/>
  <c r="E71" i="4"/>
  <c r="D71" i="4"/>
  <c r="C71" i="4"/>
  <c r="B71" i="4"/>
  <c r="AD70" i="4"/>
  <c r="AC70" i="4"/>
  <c r="AB70" i="4"/>
  <c r="AX70" i="4" s="1"/>
  <c r="AA70" i="4"/>
  <c r="Y70" i="4"/>
  <c r="X70" i="4"/>
  <c r="W70" i="4"/>
  <c r="V70" i="4"/>
  <c r="T70" i="4"/>
  <c r="S70" i="4"/>
  <c r="R70" i="4"/>
  <c r="AV70" i="4" s="1"/>
  <c r="Q70" i="4"/>
  <c r="O70" i="4"/>
  <c r="N70" i="4"/>
  <c r="M70" i="4"/>
  <c r="L70" i="4"/>
  <c r="J70" i="4"/>
  <c r="I70" i="4"/>
  <c r="H70" i="4"/>
  <c r="G70" i="4"/>
  <c r="E70" i="4"/>
  <c r="D70" i="4"/>
  <c r="C70" i="4"/>
  <c r="AK70" i="4" s="1"/>
  <c r="B70" i="4"/>
  <c r="AD69" i="4"/>
  <c r="AC69" i="4"/>
  <c r="AB69" i="4"/>
  <c r="AX69" i="4" s="1"/>
  <c r="AA69" i="4"/>
  <c r="Y69" i="4"/>
  <c r="X69" i="4"/>
  <c r="W69" i="4"/>
  <c r="V69" i="4"/>
  <c r="T69" i="4"/>
  <c r="S69" i="4"/>
  <c r="R69" i="4"/>
  <c r="AV69" i="4" s="1"/>
  <c r="Q69" i="4"/>
  <c r="O69" i="4"/>
  <c r="N69" i="4"/>
  <c r="M69" i="4"/>
  <c r="AM69" i="4" s="1"/>
  <c r="L69" i="4"/>
  <c r="J69" i="4"/>
  <c r="I69" i="4"/>
  <c r="H69" i="4"/>
  <c r="G69" i="4"/>
  <c r="E69" i="4"/>
  <c r="D69" i="4"/>
  <c r="C69" i="4"/>
  <c r="AK69" i="4" s="1"/>
  <c r="B69" i="4"/>
  <c r="AD68" i="4"/>
  <c r="AC68" i="4"/>
  <c r="AB68" i="4"/>
  <c r="AX68" i="4" s="1"/>
  <c r="AA68" i="4"/>
  <c r="Y68" i="4"/>
  <c r="X68" i="4"/>
  <c r="W68" i="4"/>
  <c r="V68" i="4"/>
  <c r="T68" i="4"/>
  <c r="S68" i="4"/>
  <c r="R68" i="4"/>
  <c r="AV68" i="4" s="1"/>
  <c r="Q68" i="4"/>
  <c r="O68" i="4"/>
  <c r="N68" i="4"/>
  <c r="M68" i="4"/>
  <c r="AM68" i="4" s="1"/>
  <c r="L68" i="4"/>
  <c r="J68" i="4"/>
  <c r="I68" i="4"/>
  <c r="H68" i="4"/>
  <c r="G68" i="4"/>
  <c r="E68" i="4"/>
  <c r="D68" i="4"/>
  <c r="C68" i="4"/>
  <c r="B68" i="4"/>
  <c r="AD67" i="4"/>
  <c r="AC67" i="4"/>
  <c r="AB67" i="4"/>
  <c r="AX67" i="4" s="1"/>
  <c r="AA67" i="4"/>
  <c r="Y67" i="4"/>
  <c r="X67" i="4"/>
  <c r="W67" i="4"/>
  <c r="V67" i="4"/>
  <c r="T67" i="4"/>
  <c r="S67" i="4"/>
  <c r="R67" i="4"/>
  <c r="AV67" i="4" s="1"/>
  <c r="Q67" i="4"/>
  <c r="O67" i="4"/>
  <c r="N67" i="4"/>
  <c r="M67" i="4"/>
  <c r="AM67" i="4" s="1"/>
  <c r="L67" i="4"/>
  <c r="J67" i="4"/>
  <c r="I67" i="4"/>
  <c r="H67" i="4"/>
  <c r="G67" i="4"/>
  <c r="E67" i="4"/>
  <c r="D67" i="4"/>
  <c r="C67" i="4"/>
  <c r="AK67" i="4" s="1"/>
  <c r="B67" i="4"/>
  <c r="AD66" i="4"/>
  <c r="AC66" i="4"/>
  <c r="AB66" i="4"/>
  <c r="AX66" i="4" s="1"/>
  <c r="AA66" i="4"/>
  <c r="Y66" i="4"/>
  <c r="X66" i="4"/>
  <c r="W66" i="4"/>
  <c r="V66" i="4"/>
  <c r="T66" i="4"/>
  <c r="S66" i="4"/>
  <c r="R66" i="4"/>
  <c r="AV66" i="4" s="1"/>
  <c r="Q66" i="4"/>
  <c r="O66" i="4"/>
  <c r="N66" i="4"/>
  <c r="M66" i="4"/>
  <c r="AM66" i="4" s="1"/>
  <c r="L66" i="4"/>
  <c r="J66" i="4"/>
  <c r="I66" i="4"/>
  <c r="H66" i="4"/>
  <c r="G66" i="4"/>
  <c r="E66" i="4"/>
  <c r="D66" i="4"/>
  <c r="C66" i="4"/>
  <c r="AK66" i="4" s="1"/>
  <c r="B66" i="4"/>
  <c r="AD65" i="4"/>
  <c r="AC65" i="4"/>
  <c r="AB65" i="4"/>
  <c r="AX65" i="4" s="1"/>
  <c r="AA65" i="4"/>
  <c r="Y65" i="4"/>
  <c r="X65" i="4"/>
  <c r="W65" i="4"/>
  <c r="V65" i="4"/>
  <c r="T65" i="4"/>
  <c r="S65" i="4"/>
  <c r="R65" i="4"/>
  <c r="AV65" i="4" s="1"/>
  <c r="Q65" i="4"/>
  <c r="O65" i="4"/>
  <c r="N65" i="4"/>
  <c r="M65" i="4"/>
  <c r="L65" i="4"/>
  <c r="J65" i="4"/>
  <c r="I65" i="4"/>
  <c r="H65" i="4"/>
  <c r="G65" i="4"/>
  <c r="E65" i="4"/>
  <c r="D65" i="4"/>
  <c r="C65" i="4"/>
  <c r="AK65" i="4" s="1"/>
  <c r="B65" i="4"/>
  <c r="AI22" i="4"/>
  <c r="AH22" i="4"/>
  <c r="AG22" i="4"/>
  <c r="AT22" i="4" s="1"/>
  <c r="AF22" i="4"/>
  <c r="AD22" i="4"/>
  <c r="AC22" i="4"/>
  <c r="AB22" i="4"/>
  <c r="AA22" i="4"/>
  <c r="Y22" i="4"/>
  <c r="X22" i="4"/>
  <c r="W22" i="4"/>
  <c r="AW22" i="4" s="1"/>
  <c r="V22" i="4"/>
  <c r="T22" i="4"/>
  <c r="S22" i="4"/>
  <c r="R22" i="4"/>
  <c r="Q22" i="4"/>
  <c r="O22" i="4"/>
  <c r="N22" i="4"/>
  <c r="M22" i="4"/>
  <c r="L22" i="4"/>
  <c r="J22" i="4"/>
  <c r="I22" i="4"/>
  <c r="H22" i="4"/>
  <c r="G22" i="4"/>
  <c r="E22" i="4"/>
  <c r="D22" i="4"/>
  <c r="C22" i="4"/>
  <c r="B22" i="4"/>
  <c r="AI21" i="4"/>
  <c r="AH21" i="4"/>
  <c r="AG21" i="4"/>
  <c r="AQ21" i="4" s="1"/>
  <c r="AF21" i="4"/>
  <c r="AD21" i="4"/>
  <c r="AC21" i="4"/>
  <c r="AB21" i="4"/>
  <c r="AX21" i="4" s="1"/>
  <c r="AA21" i="4"/>
  <c r="Y21" i="4"/>
  <c r="X21" i="4"/>
  <c r="W21" i="4"/>
  <c r="V21" i="4"/>
  <c r="T21" i="4"/>
  <c r="S21" i="4"/>
  <c r="R21" i="4"/>
  <c r="AV21" i="4" s="1"/>
  <c r="Q21" i="4"/>
  <c r="O21" i="4"/>
  <c r="N21" i="4"/>
  <c r="M21" i="4"/>
  <c r="AM21" i="4" s="1"/>
  <c r="L21" i="4"/>
  <c r="J21" i="4"/>
  <c r="I21" i="4"/>
  <c r="H21" i="4"/>
  <c r="G21" i="4"/>
  <c r="E21" i="4"/>
  <c r="D21" i="4"/>
  <c r="C21" i="4"/>
  <c r="B21" i="4"/>
  <c r="AI20" i="4"/>
  <c r="AH20" i="4"/>
  <c r="AG20" i="4"/>
  <c r="AT20" i="4" s="1"/>
  <c r="AF20" i="4"/>
  <c r="AD20" i="4"/>
  <c r="AC20" i="4"/>
  <c r="AB20" i="4"/>
  <c r="AA20" i="4"/>
  <c r="Y20" i="4"/>
  <c r="X20" i="4"/>
  <c r="W20" i="4"/>
  <c r="AW20" i="4" s="1"/>
  <c r="V20" i="4"/>
  <c r="T20" i="4"/>
  <c r="S20" i="4"/>
  <c r="R20" i="4"/>
  <c r="Q20" i="4"/>
  <c r="O20" i="4"/>
  <c r="N20" i="4"/>
  <c r="M20" i="4"/>
  <c r="L20" i="4"/>
  <c r="J20" i="4"/>
  <c r="I20" i="4"/>
  <c r="H20" i="4"/>
  <c r="AL20" i="4" s="1"/>
  <c r="G20" i="4"/>
  <c r="E20" i="4"/>
  <c r="D20" i="4"/>
  <c r="C20" i="4"/>
  <c r="B20" i="4"/>
  <c r="AI19" i="4"/>
  <c r="AH19" i="4"/>
  <c r="AG19" i="4"/>
  <c r="AF19" i="4"/>
  <c r="AD19" i="4"/>
  <c r="AC19" i="4"/>
  <c r="AB19" i="4"/>
  <c r="AX19" i="4" s="1"/>
  <c r="AA19" i="4"/>
  <c r="Y19" i="4"/>
  <c r="X19" i="4"/>
  <c r="W19" i="4"/>
  <c r="V19" i="4"/>
  <c r="T19" i="4"/>
  <c r="S19" i="4"/>
  <c r="R19" i="4"/>
  <c r="AV19" i="4" s="1"/>
  <c r="Q19" i="4"/>
  <c r="O19" i="4"/>
  <c r="N19" i="4"/>
  <c r="M19" i="4"/>
  <c r="AM19" i="4" s="1"/>
  <c r="L19" i="4"/>
  <c r="J19" i="4"/>
  <c r="I19" i="4"/>
  <c r="H19" i="4"/>
  <c r="G19" i="4"/>
  <c r="E19" i="4"/>
  <c r="D19" i="4"/>
  <c r="C19" i="4"/>
  <c r="AK19" i="4" s="1"/>
  <c r="B19" i="4"/>
  <c r="AI18" i="4"/>
  <c r="AH18" i="4"/>
  <c r="AG18" i="4"/>
  <c r="AT18" i="4" s="1"/>
  <c r="AF18" i="4"/>
  <c r="AD18" i="4"/>
  <c r="AC18" i="4"/>
  <c r="AB18" i="4"/>
  <c r="AA18" i="4"/>
  <c r="Y18" i="4"/>
  <c r="X18" i="4"/>
  <c r="W18" i="4"/>
  <c r="AW18" i="4" s="1"/>
  <c r="V18" i="4"/>
  <c r="T18" i="4"/>
  <c r="S18" i="4"/>
  <c r="R18" i="4"/>
  <c r="Q18" i="4"/>
  <c r="O18" i="4"/>
  <c r="N18" i="4"/>
  <c r="M18" i="4"/>
  <c r="L18" i="4"/>
  <c r="J18" i="4"/>
  <c r="I18" i="4"/>
  <c r="H18" i="4"/>
  <c r="AL18" i="4" s="1"/>
  <c r="G18" i="4"/>
  <c r="E18" i="4"/>
  <c r="D18" i="4"/>
  <c r="C18" i="4"/>
  <c r="B18" i="4"/>
  <c r="AI17" i="4"/>
  <c r="AH17" i="4"/>
  <c r="AG17" i="4"/>
  <c r="AQ17" i="4" s="1"/>
  <c r="AF17" i="4"/>
  <c r="AD17" i="4"/>
  <c r="AC17" i="4"/>
  <c r="AB17" i="4"/>
  <c r="AX17" i="4" s="1"/>
  <c r="AA17" i="4"/>
  <c r="Y17" i="4"/>
  <c r="X17" i="4"/>
  <c r="W17" i="4"/>
  <c r="V17" i="4"/>
  <c r="T17" i="4"/>
  <c r="S17" i="4"/>
  <c r="R17" i="4"/>
  <c r="AV17" i="4" s="1"/>
  <c r="Q17" i="4"/>
  <c r="O17" i="4"/>
  <c r="N17" i="4"/>
  <c r="M17" i="4"/>
  <c r="AM17" i="4" s="1"/>
  <c r="L17" i="4"/>
  <c r="J17" i="4"/>
  <c r="I17" i="4"/>
  <c r="H17" i="4"/>
  <c r="G17" i="4"/>
  <c r="E17" i="4"/>
  <c r="D17" i="4"/>
  <c r="C17" i="4"/>
  <c r="AK17" i="4" s="1"/>
  <c r="B17" i="4"/>
  <c r="AI16" i="4"/>
  <c r="AH16" i="4"/>
  <c r="AG16" i="4"/>
  <c r="AF16" i="4"/>
  <c r="AD16" i="4"/>
  <c r="AC16" i="4"/>
  <c r="AB16" i="4"/>
  <c r="AA16" i="4"/>
  <c r="Y16" i="4"/>
  <c r="X16" i="4"/>
  <c r="W16" i="4"/>
  <c r="AW16" i="4" s="1"/>
  <c r="V16" i="4"/>
  <c r="T16" i="4"/>
  <c r="S16" i="4"/>
  <c r="R16" i="4"/>
  <c r="Q16" i="4"/>
  <c r="O16" i="4"/>
  <c r="N16" i="4"/>
  <c r="M16" i="4"/>
  <c r="L16" i="4"/>
  <c r="J16" i="4"/>
  <c r="I16" i="4"/>
  <c r="H16" i="4"/>
  <c r="AL16" i="4" s="1"/>
  <c r="G16" i="4"/>
  <c r="E16" i="4"/>
  <c r="D16" i="4"/>
  <c r="C16" i="4"/>
  <c r="B16" i="4"/>
  <c r="AI15" i="4"/>
  <c r="AH15" i="4"/>
  <c r="AG15" i="4"/>
  <c r="AF15" i="4"/>
  <c r="AD15" i="4"/>
  <c r="AC15" i="4"/>
  <c r="AB15" i="4"/>
  <c r="AX15" i="4" s="1"/>
  <c r="AA15" i="4"/>
  <c r="Y15" i="4"/>
  <c r="X15" i="4"/>
  <c r="W15" i="4"/>
  <c r="V15" i="4"/>
  <c r="T15" i="4"/>
  <c r="S15" i="4"/>
  <c r="R15" i="4"/>
  <c r="AV15" i="4" s="1"/>
  <c r="Q15" i="4"/>
  <c r="O15" i="4"/>
  <c r="N15" i="4"/>
  <c r="M15" i="4"/>
  <c r="L15" i="4"/>
  <c r="J15" i="4"/>
  <c r="I15" i="4"/>
  <c r="H15" i="4"/>
  <c r="G15" i="4"/>
  <c r="E15" i="4"/>
  <c r="D15" i="4"/>
  <c r="C15" i="4"/>
  <c r="AK15" i="4" s="1"/>
  <c r="B15" i="4"/>
  <c r="AI14" i="4"/>
  <c r="AH14" i="4"/>
  <c r="AG14" i="4"/>
  <c r="AT14" i="4" s="1"/>
  <c r="AF14" i="4"/>
  <c r="AD14" i="4"/>
  <c r="AC14" i="4"/>
  <c r="AB14" i="4"/>
  <c r="AA14" i="4"/>
  <c r="Y14" i="4"/>
  <c r="X14" i="4"/>
  <c r="W14" i="4"/>
  <c r="AW14" i="4" s="1"/>
  <c r="V14" i="4"/>
  <c r="T14" i="4"/>
  <c r="S14" i="4"/>
  <c r="R14" i="4"/>
  <c r="Q14" i="4"/>
  <c r="O14" i="4"/>
  <c r="N14" i="4"/>
  <c r="M14" i="4"/>
  <c r="L14" i="4"/>
  <c r="J14" i="4"/>
  <c r="I14" i="4"/>
  <c r="H14" i="4"/>
  <c r="G14" i="4"/>
  <c r="E14" i="4"/>
  <c r="D14" i="4"/>
  <c r="C14" i="4"/>
  <c r="B14" i="4"/>
  <c r="AI13" i="4"/>
  <c r="AH13" i="4"/>
  <c r="AG13" i="4"/>
  <c r="AQ13" i="4" s="1"/>
  <c r="AF13" i="4"/>
  <c r="AD13" i="4"/>
  <c r="AC13" i="4"/>
  <c r="AB13" i="4"/>
  <c r="AX13" i="4" s="1"/>
  <c r="AA13" i="4"/>
  <c r="Y13" i="4"/>
  <c r="X13" i="4"/>
  <c r="W13" i="4"/>
  <c r="V13" i="4"/>
  <c r="T13" i="4"/>
  <c r="S13" i="4"/>
  <c r="R13" i="4"/>
  <c r="AV13" i="4" s="1"/>
  <c r="Q13" i="4"/>
  <c r="O13" i="4"/>
  <c r="N13" i="4"/>
  <c r="M13" i="4"/>
  <c r="AM13" i="4" s="1"/>
  <c r="L13" i="4"/>
  <c r="J13" i="4"/>
  <c r="I13" i="4"/>
  <c r="H13" i="4"/>
  <c r="G13" i="4"/>
  <c r="E13" i="4"/>
  <c r="D13" i="4"/>
  <c r="C13" i="4"/>
  <c r="B13" i="4"/>
  <c r="AI12" i="4"/>
  <c r="AH12" i="4"/>
  <c r="AG12" i="4"/>
  <c r="AT12" i="4" s="1"/>
  <c r="AF12" i="4"/>
  <c r="AD12" i="4"/>
  <c r="AC12" i="4"/>
  <c r="AB12" i="4"/>
  <c r="AA12" i="4"/>
  <c r="Y12" i="4"/>
  <c r="X12" i="4"/>
  <c r="W12" i="4"/>
  <c r="AW12" i="4" s="1"/>
  <c r="V12" i="4"/>
  <c r="T12" i="4"/>
  <c r="S12" i="4"/>
  <c r="R12" i="4"/>
  <c r="Q12" i="4"/>
  <c r="O12" i="4"/>
  <c r="N12" i="4"/>
  <c r="M12" i="4"/>
  <c r="L12" i="4"/>
  <c r="J12" i="4"/>
  <c r="I12" i="4"/>
  <c r="H12" i="4"/>
  <c r="AL12" i="4" s="1"/>
  <c r="G12" i="4"/>
  <c r="E12" i="4"/>
  <c r="D12" i="4"/>
  <c r="C12" i="4"/>
  <c r="B12" i="4"/>
  <c r="AI11" i="4"/>
  <c r="AH11" i="4"/>
  <c r="AG11" i="4"/>
  <c r="AF11" i="4"/>
  <c r="AD11" i="4"/>
  <c r="AC11" i="4"/>
  <c r="AB11" i="4"/>
  <c r="AX11" i="4" s="1"/>
  <c r="AA11" i="4"/>
  <c r="Y11" i="4"/>
  <c r="X11" i="4"/>
  <c r="W11" i="4"/>
  <c r="V11" i="4"/>
  <c r="T11" i="4"/>
  <c r="S11" i="4"/>
  <c r="R11" i="4"/>
  <c r="AV11" i="4" s="1"/>
  <c r="Q11" i="4"/>
  <c r="O11" i="4"/>
  <c r="N11" i="4"/>
  <c r="M11" i="4"/>
  <c r="AM11" i="4" s="1"/>
  <c r="L11" i="4"/>
  <c r="J11" i="4"/>
  <c r="I11" i="4"/>
  <c r="H11" i="4"/>
  <c r="G11" i="4"/>
  <c r="E11" i="4"/>
  <c r="D11" i="4"/>
  <c r="C11" i="4"/>
  <c r="AK11" i="4" s="1"/>
  <c r="B11" i="4"/>
  <c r="AI10" i="4"/>
  <c r="AH10" i="4"/>
  <c r="AG10" i="4"/>
  <c r="AT10" i="4" s="1"/>
  <c r="AF10" i="4"/>
  <c r="AD10" i="4"/>
  <c r="AC10" i="4"/>
  <c r="AB10" i="4"/>
  <c r="AA10" i="4"/>
  <c r="Y10" i="4"/>
  <c r="X10" i="4"/>
  <c r="W10" i="4"/>
  <c r="AW10" i="4" s="1"/>
  <c r="V10" i="4"/>
  <c r="T10" i="4"/>
  <c r="S10" i="4"/>
  <c r="R10" i="4"/>
  <c r="Q10" i="4"/>
  <c r="O10" i="4"/>
  <c r="N10" i="4"/>
  <c r="M10" i="4"/>
  <c r="L10" i="4"/>
  <c r="J10" i="4"/>
  <c r="I10" i="4"/>
  <c r="H10" i="4"/>
  <c r="AL10" i="4" s="1"/>
  <c r="G10" i="4"/>
  <c r="E10" i="4"/>
  <c r="D10" i="4"/>
  <c r="C10" i="4"/>
  <c r="B10" i="4"/>
  <c r="AI9" i="4"/>
  <c r="AH9" i="4"/>
  <c r="AG9" i="4"/>
  <c r="AQ9" i="4" s="1"/>
  <c r="AF9" i="4"/>
  <c r="AD9" i="4"/>
  <c r="AC9" i="4"/>
  <c r="AB9" i="4"/>
  <c r="AX9" i="4" s="1"/>
  <c r="AA9" i="4"/>
  <c r="Y9" i="4"/>
  <c r="X9" i="4"/>
  <c r="W9" i="4"/>
  <c r="V9" i="4"/>
  <c r="T9" i="4"/>
  <c r="S9" i="4"/>
  <c r="R9" i="4"/>
  <c r="AV9" i="4" s="1"/>
  <c r="Q9" i="4"/>
  <c r="O9" i="4"/>
  <c r="N9" i="4"/>
  <c r="M9" i="4"/>
  <c r="AM9" i="4" s="1"/>
  <c r="L9" i="4"/>
  <c r="J9" i="4"/>
  <c r="I9" i="4"/>
  <c r="H9" i="4"/>
  <c r="G9" i="4"/>
  <c r="E9" i="4"/>
  <c r="D9" i="4"/>
  <c r="C9" i="4"/>
  <c r="AK9" i="4" s="1"/>
  <c r="B9" i="4"/>
  <c r="AI8" i="4"/>
  <c r="AH8" i="4"/>
  <c r="AG8" i="4"/>
  <c r="AF8" i="4"/>
  <c r="AD8" i="4"/>
  <c r="AC8" i="4"/>
  <c r="AB8" i="4"/>
  <c r="AA8" i="4"/>
  <c r="Y8" i="4"/>
  <c r="X8" i="4"/>
  <c r="W8" i="4"/>
  <c r="AW8" i="4" s="1"/>
  <c r="V8" i="4"/>
  <c r="T8" i="4"/>
  <c r="S8" i="4"/>
  <c r="R8" i="4"/>
  <c r="Q8" i="4"/>
  <c r="O8" i="4"/>
  <c r="N8" i="4"/>
  <c r="M8" i="4"/>
  <c r="L8" i="4"/>
  <c r="J8" i="4"/>
  <c r="I8" i="4"/>
  <c r="H8" i="4"/>
  <c r="AL8" i="4" s="1"/>
  <c r="G8" i="4"/>
  <c r="E8" i="4"/>
  <c r="D8" i="4"/>
  <c r="C8" i="4"/>
  <c r="B8" i="4"/>
  <c r="AI7" i="4"/>
  <c r="AH7" i="4"/>
  <c r="AG7" i="4"/>
  <c r="AF7" i="4"/>
  <c r="AD7" i="4"/>
  <c r="AC7" i="4"/>
  <c r="AB7" i="4"/>
  <c r="AA7" i="4"/>
  <c r="Y7" i="4"/>
  <c r="X7" i="4"/>
  <c r="W7" i="4"/>
  <c r="V7" i="4"/>
  <c r="T7" i="4"/>
  <c r="S7" i="4"/>
  <c r="R7" i="4"/>
  <c r="Q7" i="4"/>
  <c r="O7" i="4"/>
  <c r="N7" i="4"/>
  <c r="M7" i="4"/>
  <c r="L7" i="4"/>
  <c r="J7" i="4"/>
  <c r="I7" i="4"/>
  <c r="H7" i="4"/>
  <c r="G7" i="4"/>
  <c r="E7" i="4"/>
  <c r="D7" i="4"/>
  <c r="C7" i="4"/>
  <c r="AK7" i="4" s="1"/>
  <c r="B7" i="4"/>
  <c r="AI6" i="4"/>
  <c r="AH6" i="4"/>
  <c r="AG6" i="4"/>
  <c r="AF6" i="4"/>
  <c r="AD6" i="4"/>
  <c r="AC6" i="4"/>
  <c r="AB6" i="4"/>
  <c r="AA6" i="4"/>
  <c r="Y6" i="4"/>
  <c r="X6" i="4"/>
  <c r="W6" i="4"/>
  <c r="V6" i="4"/>
  <c r="T6" i="4"/>
  <c r="S6" i="4"/>
  <c r="R6" i="4"/>
  <c r="Q6" i="4"/>
  <c r="O6" i="4"/>
  <c r="N6" i="4"/>
  <c r="M6" i="4"/>
  <c r="L6" i="4"/>
  <c r="J6" i="4"/>
  <c r="I6" i="4"/>
  <c r="H6" i="4"/>
  <c r="AL6" i="4" s="1"/>
  <c r="G6" i="4"/>
  <c r="E6" i="4"/>
  <c r="D6" i="4"/>
  <c r="C6" i="4"/>
  <c r="B6" i="4"/>
  <c r="AS174" i="3"/>
  <c r="AR174" i="3"/>
  <c r="AQ174" i="3"/>
  <c r="AP174" i="3"/>
  <c r="AO174" i="3"/>
  <c r="AN174" i="3"/>
  <c r="AM174" i="3"/>
  <c r="AS173" i="3"/>
  <c r="AR173" i="3"/>
  <c r="AQ173" i="3"/>
  <c r="AP173" i="3"/>
  <c r="AO173" i="3"/>
  <c r="AN173" i="3"/>
  <c r="AM173" i="3"/>
  <c r="AS172" i="3"/>
  <c r="AR172" i="3"/>
  <c r="AQ172" i="3"/>
  <c r="AP172" i="3"/>
  <c r="AO172" i="3"/>
  <c r="AN172" i="3"/>
  <c r="AM172" i="3"/>
  <c r="AS171" i="3"/>
  <c r="AR171" i="3"/>
  <c r="AQ171" i="3"/>
  <c r="AP171" i="3"/>
  <c r="AO171" i="3"/>
  <c r="AN171" i="3"/>
  <c r="AM171" i="3"/>
  <c r="AS170" i="3"/>
  <c r="AR170" i="3"/>
  <c r="AQ170" i="3"/>
  <c r="AP170" i="3"/>
  <c r="AO170" i="3"/>
  <c r="AN170" i="3"/>
  <c r="AM170" i="3"/>
  <c r="AS169" i="3"/>
  <c r="AR169" i="3"/>
  <c r="AQ169" i="3"/>
  <c r="AP169" i="3"/>
  <c r="AO169" i="3"/>
  <c r="AN169" i="3"/>
  <c r="AM169" i="3"/>
  <c r="AS168" i="3"/>
  <c r="AR168" i="3"/>
  <c r="AQ168" i="3"/>
  <c r="AP168" i="3"/>
  <c r="AO168" i="3"/>
  <c r="AN168" i="3"/>
  <c r="AM168" i="3"/>
  <c r="AS167" i="3"/>
  <c r="AR167" i="3"/>
  <c r="AQ167" i="3"/>
  <c r="AP167" i="3"/>
  <c r="AO167" i="3"/>
  <c r="AN167" i="3"/>
  <c r="AM167" i="3"/>
  <c r="AS166" i="3"/>
  <c r="AR166" i="3"/>
  <c r="AQ166" i="3"/>
  <c r="AP166" i="3"/>
  <c r="AO166" i="3"/>
  <c r="AN166" i="3"/>
  <c r="AM166" i="3"/>
  <c r="AS165" i="3"/>
  <c r="AR165" i="3"/>
  <c r="AQ165" i="3"/>
  <c r="AP165" i="3"/>
  <c r="AO165" i="3"/>
  <c r="AN165" i="3"/>
  <c r="AM165" i="3"/>
  <c r="AS164" i="3"/>
  <c r="AR164" i="3"/>
  <c r="AQ164" i="3"/>
  <c r="AP164" i="3"/>
  <c r="AO164" i="3"/>
  <c r="AN164" i="3"/>
  <c r="AM164" i="3"/>
  <c r="AS163" i="3"/>
  <c r="AR163" i="3"/>
  <c r="AQ163" i="3"/>
  <c r="AP163" i="3"/>
  <c r="AO163" i="3"/>
  <c r="AN163" i="3"/>
  <c r="AM163" i="3"/>
  <c r="AS162" i="3"/>
  <c r="AR162" i="3"/>
  <c r="AQ162" i="3"/>
  <c r="AP162" i="3"/>
  <c r="AO162" i="3"/>
  <c r="AN162" i="3"/>
  <c r="AM162" i="3"/>
  <c r="AS161" i="3"/>
  <c r="AR161" i="3"/>
  <c r="AQ161" i="3"/>
  <c r="AP161" i="3"/>
  <c r="AO161" i="3"/>
  <c r="AN161" i="3"/>
  <c r="AM161" i="3"/>
  <c r="AS160" i="3"/>
  <c r="AR160" i="3"/>
  <c r="AQ160" i="3"/>
  <c r="AP160" i="3"/>
  <c r="AO160" i="3"/>
  <c r="AN160" i="3"/>
  <c r="AM160" i="3"/>
  <c r="AS159" i="3"/>
  <c r="AR159" i="3"/>
  <c r="AQ159" i="3"/>
  <c r="AP159" i="3"/>
  <c r="AO159" i="3"/>
  <c r="AN159" i="3"/>
  <c r="AM159" i="3"/>
  <c r="AS158" i="3"/>
  <c r="AR158" i="3"/>
  <c r="AQ158" i="3"/>
  <c r="AP158" i="3"/>
  <c r="AO158" i="3"/>
  <c r="AN158" i="3"/>
  <c r="AM158" i="3"/>
  <c r="AS156" i="3"/>
  <c r="AR156" i="3"/>
  <c r="AQ156" i="3"/>
  <c r="AP156" i="3"/>
  <c r="AO156" i="3"/>
  <c r="AN156" i="3"/>
  <c r="AM156" i="3"/>
  <c r="AS155" i="3"/>
  <c r="AR155" i="3"/>
  <c r="AQ155" i="3"/>
  <c r="AP155" i="3"/>
  <c r="AO155" i="3"/>
  <c r="AN155" i="3"/>
  <c r="AM155" i="3"/>
  <c r="AS154" i="3"/>
  <c r="AR154" i="3"/>
  <c r="AQ154" i="3"/>
  <c r="AP154" i="3"/>
  <c r="AO154" i="3"/>
  <c r="AN154" i="3"/>
  <c r="AM154" i="3"/>
  <c r="AS153" i="3"/>
  <c r="AR153" i="3"/>
  <c r="AQ153" i="3"/>
  <c r="AP153" i="3"/>
  <c r="AO153" i="3"/>
  <c r="AN153" i="3"/>
  <c r="AM153" i="3"/>
  <c r="AS152" i="3"/>
  <c r="AR152" i="3"/>
  <c r="AQ152" i="3"/>
  <c r="AP152" i="3"/>
  <c r="AO152" i="3"/>
  <c r="AN152" i="3"/>
  <c r="AM152" i="3"/>
  <c r="AS151" i="3"/>
  <c r="AR151" i="3"/>
  <c r="AQ151" i="3"/>
  <c r="AP151" i="3"/>
  <c r="AO151" i="3"/>
  <c r="AN151" i="3"/>
  <c r="AM151" i="3"/>
  <c r="AS150" i="3"/>
  <c r="AR150" i="3"/>
  <c r="AQ150" i="3"/>
  <c r="AP150" i="3"/>
  <c r="AO150" i="3"/>
  <c r="AN150" i="3"/>
  <c r="AM150" i="3"/>
  <c r="AS149" i="3"/>
  <c r="AR149" i="3"/>
  <c r="AQ149" i="3"/>
  <c r="AP149" i="3"/>
  <c r="AO149" i="3"/>
  <c r="AN149" i="3"/>
  <c r="AM149" i="3"/>
  <c r="AS148" i="3"/>
  <c r="AR148" i="3"/>
  <c r="AQ148" i="3"/>
  <c r="AP148" i="3"/>
  <c r="AO148" i="3"/>
  <c r="AN148" i="3"/>
  <c r="AM148" i="3"/>
  <c r="AS147" i="3"/>
  <c r="AR147" i="3"/>
  <c r="AQ147" i="3"/>
  <c r="AP147" i="3"/>
  <c r="AO147" i="3"/>
  <c r="AN147" i="3"/>
  <c r="AM147" i="3"/>
  <c r="AS146" i="3"/>
  <c r="AR146" i="3"/>
  <c r="AQ146" i="3"/>
  <c r="AP146" i="3"/>
  <c r="AO146" i="3"/>
  <c r="AN146" i="3"/>
  <c r="AM146" i="3"/>
  <c r="AS145" i="3"/>
  <c r="AR145" i="3"/>
  <c r="AQ145" i="3"/>
  <c r="AP145" i="3"/>
  <c r="AO145" i="3"/>
  <c r="AN145" i="3"/>
  <c r="AM145" i="3"/>
  <c r="AS144" i="3"/>
  <c r="AR144" i="3"/>
  <c r="AQ144" i="3"/>
  <c r="AP144" i="3"/>
  <c r="AO144" i="3"/>
  <c r="AN144" i="3"/>
  <c r="AM144" i="3"/>
  <c r="AS143" i="3"/>
  <c r="AR143" i="3"/>
  <c r="AQ143" i="3"/>
  <c r="AP143" i="3"/>
  <c r="AO143" i="3"/>
  <c r="AN143" i="3"/>
  <c r="AM143" i="3"/>
  <c r="AS142" i="3"/>
  <c r="AR142" i="3"/>
  <c r="AQ142" i="3"/>
  <c r="AP142" i="3"/>
  <c r="AO142" i="3"/>
  <c r="AN142" i="3"/>
  <c r="AM142" i="3"/>
  <c r="AS141" i="3"/>
  <c r="AR141" i="3"/>
  <c r="AQ141" i="3"/>
  <c r="AP141" i="3"/>
  <c r="AO141" i="3"/>
  <c r="AN141" i="3"/>
  <c r="AM141" i="3"/>
  <c r="AS140" i="3"/>
  <c r="AR140" i="3"/>
  <c r="AQ140" i="3"/>
  <c r="AP140" i="3"/>
  <c r="AO140" i="3"/>
  <c r="AN140" i="3"/>
  <c r="AM140" i="3"/>
  <c r="AS117" i="3"/>
  <c r="AR117" i="3"/>
  <c r="AQ117" i="3"/>
  <c r="AP117" i="3"/>
  <c r="AO117" i="3"/>
  <c r="AN117" i="3"/>
  <c r="AM117" i="3"/>
  <c r="AS116" i="3"/>
  <c r="AR116" i="3"/>
  <c r="AQ116" i="3"/>
  <c r="AP116" i="3"/>
  <c r="AO116" i="3"/>
  <c r="AN116" i="3"/>
  <c r="AM116" i="3"/>
  <c r="AS115" i="3"/>
  <c r="AR115" i="3"/>
  <c r="AQ115" i="3"/>
  <c r="AP115" i="3"/>
  <c r="AO115" i="3"/>
  <c r="AN115" i="3"/>
  <c r="AM115" i="3"/>
  <c r="AS114" i="3"/>
  <c r="AR114" i="3"/>
  <c r="AQ114" i="3"/>
  <c r="AP114" i="3"/>
  <c r="AO114" i="3"/>
  <c r="AN114" i="3"/>
  <c r="AM114" i="3"/>
  <c r="AS113" i="3"/>
  <c r="AR113" i="3"/>
  <c r="AQ113" i="3"/>
  <c r="AP113" i="3"/>
  <c r="AO113" i="3"/>
  <c r="AN113" i="3"/>
  <c r="AM113" i="3"/>
  <c r="AS112" i="3"/>
  <c r="AR112" i="3"/>
  <c r="AQ112" i="3"/>
  <c r="AP112" i="3"/>
  <c r="AO112" i="3"/>
  <c r="AN112" i="3"/>
  <c r="AM112" i="3"/>
  <c r="AS111" i="3"/>
  <c r="AR111" i="3"/>
  <c r="AQ111" i="3"/>
  <c r="AP111" i="3"/>
  <c r="AO111" i="3"/>
  <c r="AN111" i="3"/>
  <c r="AM111" i="3"/>
  <c r="AS110" i="3"/>
  <c r="AR110" i="3"/>
  <c r="AQ110" i="3"/>
  <c r="AP110" i="3"/>
  <c r="AO110" i="3"/>
  <c r="AN110" i="3"/>
  <c r="AM110" i="3"/>
  <c r="AS109" i="3"/>
  <c r="AR109" i="3"/>
  <c r="AQ109" i="3"/>
  <c r="AP109" i="3"/>
  <c r="AO109" i="3"/>
  <c r="AN109" i="3"/>
  <c r="AM109" i="3"/>
  <c r="AS108" i="3"/>
  <c r="AR108" i="3"/>
  <c r="AQ108" i="3"/>
  <c r="AP108" i="3"/>
  <c r="AO108" i="3"/>
  <c r="AN108" i="3"/>
  <c r="AM108" i="3"/>
  <c r="AS107" i="3"/>
  <c r="AR107" i="3"/>
  <c r="AQ107" i="3"/>
  <c r="AP107" i="3"/>
  <c r="AO107" i="3"/>
  <c r="AN107" i="3"/>
  <c r="AM107" i="3"/>
  <c r="AS106" i="3"/>
  <c r="AR106" i="3"/>
  <c r="AQ106" i="3"/>
  <c r="AP106" i="3"/>
  <c r="AO106" i="3"/>
  <c r="AN106" i="3"/>
  <c r="AM106" i="3"/>
  <c r="AS105" i="3"/>
  <c r="AR105" i="3"/>
  <c r="AQ105" i="3"/>
  <c r="AP105" i="3"/>
  <c r="AO105" i="3"/>
  <c r="AN105" i="3"/>
  <c r="AM105" i="3"/>
  <c r="AS104" i="3"/>
  <c r="AR104" i="3"/>
  <c r="AQ104" i="3"/>
  <c r="AP104" i="3"/>
  <c r="AO104" i="3"/>
  <c r="AN104" i="3"/>
  <c r="AM104" i="3"/>
  <c r="AS103" i="3"/>
  <c r="AR103" i="3"/>
  <c r="AQ103" i="3"/>
  <c r="AP103" i="3"/>
  <c r="AO103" i="3"/>
  <c r="AN103" i="3"/>
  <c r="AM103" i="3"/>
  <c r="AS102" i="3"/>
  <c r="AR102" i="3"/>
  <c r="AQ102" i="3"/>
  <c r="AP102" i="3"/>
  <c r="AO102" i="3"/>
  <c r="AN102" i="3"/>
  <c r="AM102" i="3"/>
  <c r="AS101" i="3"/>
  <c r="AR101" i="3"/>
  <c r="AQ101" i="3"/>
  <c r="AP101" i="3"/>
  <c r="AO101" i="3"/>
  <c r="AN101" i="3"/>
  <c r="AM101" i="3"/>
  <c r="AS98" i="3"/>
  <c r="AR98" i="3"/>
  <c r="AQ98" i="3"/>
  <c r="AP98" i="3"/>
  <c r="AO98" i="3"/>
  <c r="AN98" i="3"/>
  <c r="AM98" i="3"/>
  <c r="AS97" i="3"/>
  <c r="AR97" i="3"/>
  <c r="AQ97" i="3"/>
  <c r="AP97" i="3"/>
  <c r="AO97" i="3"/>
  <c r="AN97" i="3"/>
  <c r="AM97" i="3"/>
  <c r="AS96" i="3"/>
  <c r="AR96" i="3"/>
  <c r="AQ96" i="3"/>
  <c r="AP96" i="3"/>
  <c r="AO96" i="3"/>
  <c r="AN96" i="3"/>
  <c r="AM96" i="3"/>
  <c r="AS95" i="3"/>
  <c r="AR95" i="3"/>
  <c r="AQ95" i="3"/>
  <c r="AP95" i="3"/>
  <c r="AO95" i="3"/>
  <c r="AN95" i="3"/>
  <c r="AM95" i="3"/>
  <c r="AS94" i="3"/>
  <c r="AR94" i="3"/>
  <c r="AQ94" i="3"/>
  <c r="AP94" i="3"/>
  <c r="AO94" i="3"/>
  <c r="AN94" i="3"/>
  <c r="AM94" i="3"/>
  <c r="AS93" i="3"/>
  <c r="AR93" i="3"/>
  <c r="AQ93" i="3"/>
  <c r="AP93" i="3"/>
  <c r="AO93" i="3"/>
  <c r="AN93" i="3"/>
  <c r="AM93" i="3"/>
  <c r="AS92" i="3"/>
  <c r="AR92" i="3"/>
  <c r="AQ92" i="3"/>
  <c r="AP92" i="3"/>
  <c r="AO92" i="3"/>
  <c r="AN92" i="3"/>
  <c r="AM92" i="3"/>
  <c r="AS91" i="3"/>
  <c r="AR91" i="3"/>
  <c r="AQ91" i="3"/>
  <c r="AP91" i="3"/>
  <c r="AO91" i="3"/>
  <c r="AN91" i="3"/>
  <c r="AM91" i="3"/>
  <c r="AS90" i="3"/>
  <c r="AR90" i="3"/>
  <c r="AQ90" i="3"/>
  <c r="AP90" i="3"/>
  <c r="AO90" i="3"/>
  <c r="AN90" i="3"/>
  <c r="AM90" i="3"/>
  <c r="AS89" i="3"/>
  <c r="AR89" i="3"/>
  <c r="AQ89" i="3"/>
  <c r="AP89" i="3"/>
  <c r="AO89" i="3"/>
  <c r="AN89" i="3"/>
  <c r="AM89" i="3"/>
  <c r="AS88" i="3"/>
  <c r="AR88" i="3"/>
  <c r="AQ88" i="3"/>
  <c r="AP88" i="3"/>
  <c r="AO88" i="3"/>
  <c r="AN88" i="3"/>
  <c r="AM88" i="3"/>
  <c r="AS87" i="3"/>
  <c r="AR87" i="3"/>
  <c r="AQ87" i="3"/>
  <c r="AP87" i="3"/>
  <c r="AO87" i="3"/>
  <c r="AN87" i="3"/>
  <c r="AM87" i="3"/>
  <c r="AS86" i="3"/>
  <c r="AR86" i="3"/>
  <c r="AQ86" i="3"/>
  <c r="AP86" i="3"/>
  <c r="AO86" i="3"/>
  <c r="AN86" i="3"/>
  <c r="AM86" i="3"/>
  <c r="AS85" i="3"/>
  <c r="AR85" i="3"/>
  <c r="AQ85" i="3"/>
  <c r="AP85" i="3"/>
  <c r="AO85" i="3"/>
  <c r="AN85" i="3"/>
  <c r="AM85" i="3"/>
  <c r="AS84" i="3"/>
  <c r="AR84" i="3"/>
  <c r="AQ84" i="3"/>
  <c r="AP84" i="3"/>
  <c r="AO84" i="3"/>
  <c r="AN84" i="3"/>
  <c r="AM84" i="3"/>
  <c r="AS83" i="3"/>
  <c r="AR83" i="3"/>
  <c r="AQ83" i="3"/>
  <c r="AP83" i="3"/>
  <c r="AO83" i="3"/>
  <c r="AN83" i="3"/>
  <c r="AM83" i="3"/>
  <c r="AS82" i="3"/>
  <c r="AR82" i="3"/>
  <c r="AQ82" i="3"/>
  <c r="AP82" i="3"/>
  <c r="AO82" i="3"/>
  <c r="AN82" i="3"/>
  <c r="AM82" i="3"/>
  <c r="AS58" i="3"/>
  <c r="AR58" i="3"/>
  <c r="AQ58" i="3"/>
  <c r="AP58" i="3"/>
  <c r="AO58" i="3"/>
  <c r="AN58" i="3"/>
  <c r="AM58" i="3"/>
  <c r="AS57" i="3"/>
  <c r="AR57" i="3"/>
  <c r="AQ57" i="3"/>
  <c r="AP57" i="3"/>
  <c r="AO57" i="3"/>
  <c r="AN57" i="3"/>
  <c r="AM57" i="3"/>
  <c r="AS56" i="3"/>
  <c r="AR56" i="3"/>
  <c r="AQ56" i="3"/>
  <c r="AP56" i="3"/>
  <c r="AO56" i="3"/>
  <c r="AN56" i="3"/>
  <c r="AM56" i="3"/>
  <c r="AS55" i="3"/>
  <c r="AR55" i="3"/>
  <c r="AQ55" i="3"/>
  <c r="AP55" i="3"/>
  <c r="AO55" i="3"/>
  <c r="AN55" i="3"/>
  <c r="AM55" i="3"/>
  <c r="AS54" i="3"/>
  <c r="AR54" i="3"/>
  <c r="AQ54" i="3"/>
  <c r="AP54" i="3"/>
  <c r="AO54" i="3"/>
  <c r="AN54" i="3"/>
  <c r="AM54" i="3"/>
  <c r="AS53" i="3"/>
  <c r="AR53" i="3"/>
  <c r="AQ53" i="3"/>
  <c r="AP53" i="3"/>
  <c r="AO53" i="3"/>
  <c r="AN53" i="3"/>
  <c r="AM53" i="3"/>
  <c r="AS52" i="3"/>
  <c r="AR52" i="3"/>
  <c r="AQ52" i="3"/>
  <c r="AP52" i="3"/>
  <c r="AO52" i="3"/>
  <c r="AN52" i="3"/>
  <c r="AM52" i="3"/>
  <c r="AS51" i="3"/>
  <c r="AR51" i="3"/>
  <c r="AQ51" i="3"/>
  <c r="AP51" i="3"/>
  <c r="AO51" i="3"/>
  <c r="AN51" i="3"/>
  <c r="AM51" i="3"/>
  <c r="AS50" i="3"/>
  <c r="AR50" i="3"/>
  <c r="AQ50" i="3"/>
  <c r="AP50" i="3"/>
  <c r="AO50" i="3"/>
  <c r="AN50" i="3"/>
  <c r="AM50" i="3"/>
  <c r="AS49" i="3"/>
  <c r="AR49" i="3"/>
  <c r="AQ49" i="3"/>
  <c r="AP49" i="3"/>
  <c r="AO49" i="3"/>
  <c r="AN49" i="3"/>
  <c r="AM49" i="3"/>
  <c r="AS48" i="3"/>
  <c r="AR48" i="3"/>
  <c r="AQ48" i="3"/>
  <c r="AP48" i="3"/>
  <c r="AO48" i="3"/>
  <c r="AN48" i="3"/>
  <c r="AM48" i="3"/>
  <c r="AS47" i="3"/>
  <c r="AR47" i="3"/>
  <c r="AQ47" i="3"/>
  <c r="AP47" i="3"/>
  <c r="AO47" i="3"/>
  <c r="AN47" i="3"/>
  <c r="AM47" i="3"/>
  <c r="AS46" i="3"/>
  <c r="AR46" i="3"/>
  <c r="AQ46" i="3"/>
  <c r="AP46" i="3"/>
  <c r="AO46" i="3"/>
  <c r="AN46" i="3"/>
  <c r="AM46" i="3"/>
  <c r="AS45" i="3"/>
  <c r="AR45" i="3"/>
  <c r="AQ45" i="3"/>
  <c r="AP45" i="3"/>
  <c r="AO45" i="3"/>
  <c r="AN45" i="3"/>
  <c r="AM45" i="3"/>
  <c r="AS44" i="3"/>
  <c r="AR44" i="3"/>
  <c r="AQ44" i="3"/>
  <c r="AP44" i="3"/>
  <c r="AO44" i="3"/>
  <c r="AN44" i="3"/>
  <c r="AM44" i="3"/>
  <c r="AS43" i="3"/>
  <c r="AR43" i="3"/>
  <c r="AQ43" i="3"/>
  <c r="AP43" i="3"/>
  <c r="AO43" i="3"/>
  <c r="AN43" i="3"/>
  <c r="AM43" i="3"/>
  <c r="AS42" i="3"/>
  <c r="AR42" i="3"/>
  <c r="AQ42" i="3"/>
  <c r="AP42" i="3"/>
  <c r="AO42" i="3"/>
  <c r="AN42" i="3"/>
  <c r="AM42" i="3"/>
  <c r="AS39" i="3"/>
  <c r="AR39" i="3"/>
  <c r="AQ39" i="3"/>
  <c r="AP39" i="3"/>
  <c r="AO39" i="3"/>
  <c r="AN39" i="3"/>
  <c r="AM39" i="3"/>
  <c r="AS38" i="3"/>
  <c r="AR38" i="3"/>
  <c r="AQ38" i="3"/>
  <c r="AP38" i="3"/>
  <c r="AO38" i="3"/>
  <c r="AN38" i="3"/>
  <c r="AM38" i="3"/>
  <c r="AS37" i="3"/>
  <c r="AR37" i="3"/>
  <c r="AQ37" i="3"/>
  <c r="AP37" i="3"/>
  <c r="AO37" i="3"/>
  <c r="AN37" i="3"/>
  <c r="AM37" i="3"/>
  <c r="AS36" i="3"/>
  <c r="AR36" i="3"/>
  <c r="AQ36" i="3"/>
  <c r="AP36" i="3"/>
  <c r="AO36" i="3"/>
  <c r="AN36" i="3"/>
  <c r="AM36" i="3"/>
  <c r="AS35" i="3"/>
  <c r="AR35" i="3"/>
  <c r="AQ35" i="3"/>
  <c r="AP35" i="3"/>
  <c r="AO35" i="3"/>
  <c r="AN35" i="3"/>
  <c r="AM35" i="3"/>
  <c r="AS34" i="3"/>
  <c r="AR34" i="3"/>
  <c r="AQ34" i="3"/>
  <c r="AP34" i="3"/>
  <c r="AO34" i="3"/>
  <c r="AN34" i="3"/>
  <c r="AM34" i="3"/>
  <c r="AS33" i="3"/>
  <c r="AR33" i="3"/>
  <c r="AQ33" i="3"/>
  <c r="AP33" i="3"/>
  <c r="AO33" i="3"/>
  <c r="AN33" i="3"/>
  <c r="AM33" i="3"/>
  <c r="AS32" i="3"/>
  <c r="AR32" i="3"/>
  <c r="AQ32" i="3"/>
  <c r="AP32" i="3"/>
  <c r="AO32" i="3"/>
  <c r="AN32" i="3"/>
  <c r="AM32" i="3"/>
  <c r="AS31" i="3"/>
  <c r="AR31" i="3"/>
  <c r="AQ31" i="3"/>
  <c r="AP31" i="3"/>
  <c r="AO31" i="3"/>
  <c r="AN31" i="3"/>
  <c r="AM31" i="3"/>
  <c r="AS30" i="3"/>
  <c r="AR30" i="3"/>
  <c r="AQ30" i="3"/>
  <c r="AP30" i="3"/>
  <c r="AO30" i="3"/>
  <c r="AN30" i="3"/>
  <c r="AM30" i="3"/>
  <c r="AS29" i="3"/>
  <c r="AR29" i="3"/>
  <c r="AQ29" i="3"/>
  <c r="AP29" i="3"/>
  <c r="AO29" i="3"/>
  <c r="AN29" i="3"/>
  <c r="AM29" i="3"/>
  <c r="AS28" i="3"/>
  <c r="AR28" i="3"/>
  <c r="AQ28" i="3"/>
  <c r="AP28" i="3"/>
  <c r="AO28" i="3"/>
  <c r="AN28" i="3"/>
  <c r="AM28" i="3"/>
  <c r="AS27" i="3"/>
  <c r="AR27" i="3"/>
  <c r="AQ27" i="3"/>
  <c r="AP27" i="3"/>
  <c r="AO27" i="3"/>
  <c r="AN27" i="3"/>
  <c r="AM27" i="3"/>
  <c r="AS26" i="3"/>
  <c r="AR26" i="3"/>
  <c r="AQ26" i="3"/>
  <c r="AP26" i="3"/>
  <c r="AO26" i="3"/>
  <c r="AN26" i="3"/>
  <c r="AM26" i="3"/>
  <c r="AS25" i="3"/>
  <c r="AR25" i="3"/>
  <c r="AQ25" i="3"/>
  <c r="AP25" i="3"/>
  <c r="AO25" i="3"/>
  <c r="AN25" i="3"/>
  <c r="AM25" i="3"/>
  <c r="AS24" i="3"/>
  <c r="AR24" i="3"/>
  <c r="AQ24" i="3"/>
  <c r="AP24" i="3"/>
  <c r="AO24" i="3"/>
  <c r="AN24" i="3"/>
  <c r="AM24" i="3"/>
  <c r="AS23" i="3"/>
  <c r="AR23" i="3"/>
  <c r="AQ23" i="3"/>
  <c r="AP23" i="3"/>
  <c r="AO23" i="3"/>
  <c r="AN23" i="3"/>
  <c r="AM23" i="3"/>
  <c r="AD138" i="3"/>
  <c r="AC138" i="3"/>
  <c r="AB138" i="3"/>
  <c r="AA138" i="3"/>
  <c r="Y138" i="3"/>
  <c r="X138" i="3"/>
  <c r="W138" i="3"/>
  <c r="V138" i="3"/>
  <c r="T138" i="3"/>
  <c r="S138" i="3"/>
  <c r="R138" i="3"/>
  <c r="Q138" i="3"/>
  <c r="O138" i="3"/>
  <c r="N138" i="3"/>
  <c r="M138" i="3"/>
  <c r="L138" i="3"/>
  <c r="J138" i="3"/>
  <c r="I138" i="3"/>
  <c r="H138" i="3"/>
  <c r="G138" i="3"/>
  <c r="E138" i="3"/>
  <c r="D138" i="3"/>
  <c r="C138" i="3"/>
  <c r="B138" i="3"/>
  <c r="AD137" i="3"/>
  <c r="AC137" i="3"/>
  <c r="AB137" i="3"/>
  <c r="AA137" i="3"/>
  <c r="Y137" i="3"/>
  <c r="X137" i="3"/>
  <c r="W137" i="3"/>
  <c r="V137" i="3"/>
  <c r="T137" i="3"/>
  <c r="S137" i="3"/>
  <c r="R137" i="3"/>
  <c r="Q137" i="3"/>
  <c r="O137" i="3"/>
  <c r="N137" i="3"/>
  <c r="M137" i="3"/>
  <c r="L137" i="3"/>
  <c r="J137" i="3"/>
  <c r="I137" i="3"/>
  <c r="H137" i="3"/>
  <c r="G137" i="3"/>
  <c r="E137" i="3"/>
  <c r="D137" i="3"/>
  <c r="C137" i="3"/>
  <c r="B137" i="3"/>
  <c r="AD136" i="3"/>
  <c r="AC136" i="3"/>
  <c r="AB136" i="3"/>
  <c r="AA136" i="3"/>
  <c r="Y136" i="3"/>
  <c r="X136" i="3"/>
  <c r="W136" i="3"/>
  <c r="V136" i="3"/>
  <c r="T136" i="3"/>
  <c r="S136" i="3"/>
  <c r="R136" i="3"/>
  <c r="Q136" i="3"/>
  <c r="O136" i="3"/>
  <c r="N136" i="3"/>
  <c r="M136" i="3"/>
  <c r="L136" i="3"/>
  <c r="J136" i="3"/>
  <c r="I136" i="3"/>
  <c r="H136" i="3"/>
  <c r="G136" i="3"/>
  <c r="E136" i="3"/>
  <c r="D136" i="3"/>
  <c r="C136" i="3"/>
  <c r="B136" i="3"/>
  <c r="AD135" i="3"/>
  <c r="AC135" i="3"/>
  <c r="AB135" i="3"/>
  <c r="AA135" i="3"/>
  <c r="Y135" i="3"/>
  <c r="X135" i="3"/>
  <c r="W135" i="3"/>
  <c r="V135" i="3"/>
  <c r="T135" i="3"/>
  <c r="S135" i="3"/>
  <c r="R135" i="3"/>
  <c r="Q135" i="3"/>
  <c r="O135" i="3"/>
  <c r="N135" i="3"/>
  <c r="M135" i="3"/>
  <c r="AO135" i="3" s="1"/>
  <c r="L135" i="3"/>
  <c r="J135" i="3"/>
  <c r="I135" i="3"/>
  <c r="H135" i="3"/>
  <c r="G135" i="3"/>
  <c r="E135" i="3"/>
  <c r="D135" i="3"/>
  <c r="C135" i="3"/>
  <c r="B135" i="3"/>
  <c r="AD134" i="3"/>
  <c r="AC134" i="3"/>
  <c r="AB134" i="3"/>
  <c r="AA134" i="3"/>
  <c r="Y134" i="3"/>
  <c r="X134" i="3"/>
  <c r="W134" i="3"/>
  <c r="V134" i="3"/>
  <c r="T134" i="3"/>
  <c r="S134" i="3"/>
  <c r="R134" i="3"/>
  <c r="Q134" i="3"/>
  <c r="O134" i="3"/>
  <c r="N134" i="3"/>
  <c r="M134" i="3"/>
  <c r="L134" i="3"/>
  <c r="J134" i="3"/>
  <c r="I134" i="3"/>
  <c r="H134" i="3"/>
  <c r="G134" i="3"/>
  <c r="E134" i="3"/>
  <c r="D134" i="3"/>
  <c r="C134" i="3"/>
  <c r="AM134" i="3" s="1"/>
  <c r="B134" i="3"/>
  <c r="AD133" i="3"/>
  <c r="AC133" i="3"/>
  <c r="AB133" i="3"/>
  <c r="AA133" i="3"/>
  <c r="Y133" i="3"/>
  <c r="X133" i="3"/>
  <c r="W133" i="3"/>
  <c r="V133" i="3"/>
  <c r="T133" i="3"/>
  <c r="S133" i="3"/>
  <c r="R133" i="3"/>
  <c r="Q133" i="3"/>
  <c r="O133" i="3"/>
  <c r="N133" i="3"/>
  <c r="M133" i="3"/>
  <c r="L133" i="3"/>
  <c r="J133" i="3"/>
  <c r="I133" i="3"/>
  <c r="H133" i="3"/>
  <c r="G133" i="3"/>
  <c r="E133" i="3"/>
  <c r="D133" i="3"/>
  <c r="C133" i="3"/>
  <c r="B133" i="3"/>
  <c r="AD132" i="3"/>
  <c r="AC132" i="3"/>
  <c r="AB132" i="3"/>
  <c r="AA132" i="3"/>
  <c r="Y132" i="3"/>
  <c r="X132" i="3"/>
  <c r="W132" i="3"/>
  <c r="V132" i="3"/>
  <c r="T132" i="3"/>
  <c r="S132" i="3"/>
  <c r="R132" i="3"/>
  <c r="Q132" i="3"/>
  <c r="O132" i="3"/>
  <c r="N132" i="3"/>
  <c r="M132" i="3"/>
  <c r="L132" i="3"/>
  <c r="J132" i="3"/>
  <c r="I132" i="3"/>
  <c r="H132" i="3"/>
  <c r="G132" i="3"/>
  <c r="E132" i="3"/>
  <c r="D132" i="3"/>
  <c r="C132" i="3"/>
  <c r="B132" i="3"/>
  <c r="AD131" i="3"/>
  <c r="AC131" i="3"/>
  <c r="AB131" i="3"/>
  <c r="AA131" i="3"/>
  <c r="Y131" i="3"/>
  <c r="X131" i="3"/>
  <c r="W131" i="3"/>
  <c r="AQ131" i="3" s="1"/>
  <c r="V131" i="3"/>
  <c r="T131" i="3"/>
  <c r="S131" i="3"/>
  <c r="R131" i="3"/>
  <c r="Q131" i="3"/>
  <c r="O131" i="3"/>
  <c r="N131" i="3"/>
  <c r="M131" i="3"/>
  <c r="L131" i="3"/>
  <c r="J131" i="3"/>
  <c r="I131" i="3"/>
  <c r="H131" i="3"/>
  <c r="G131" i="3"/>
  <c r="E131" i="3"/>
  <c r="D131" i="3"/>
  <c r="C131" i="3"/>
  <c r="B131" i="3"/>
  <c r="AD130" i="3"/>
  <c r="AC130" i="3"/>
  <c r="AB130" i="3"/>
  <c r="AA130" i="3"/>
  <c r="Y130" i="3"/>
  <c r="X130" i="3"/>
  <c r="W130" i="3"/>
  <c r="V130" i="3"/>
  <c r="T130" i="3"/>
  <c r="S130" i="3"/>
  <c r="R130" i="3"/>
  <c r="Q130" i="3"/>
  <c r="O130" i="3"/>
  <c r="N130" i="3"/>
  <c r="M130" i="3"/>
  <c r="L130" i="3"/>
  <c r="J130" i="3"/>
  <c r="I130" i="3"/>
  <c r="H130" i="3"/>
  <c r="G130" i="3"/>
  <c r="E130" i="3"/>
  <c r="D130" i="3"/>
  <c r="C130" i="3"/>
  <c r="B130" i="3"/>
  <c r="AD129" i="3"/>
  <c r="AC129" i="3"/>
  <c r="AB129" i="3"/>
  <c r="AA129" i="3"/>
  <c r="Y129" i="3"/>
  <c r="X129" i="3"/>
  <c r="W129" i="3"/>
  <c r="V129" i="3"/>
  <c r="T129" i="3"/>
  <c r="S129" i="3"/>
  <c r="R129" i="3"/>
  <c r="Q129" i="3"/>
  <c r="O129" i="3"/>
  <c r="N129" i="3"/>
  <c r="M129" i="3"/>
  <c r="AO129" i="3" s="1"/>
  <c r="L129" i="3"/>
  <c r="J129" i="3"/>
  <c r="I129" i="3"/>
  <c r="H129" i="3"/>
  <c r="G129" i="3"/>
  <c r="E129" i="3"/>
  <c r="D129" i="3"/>
  <c r="C129" i="3"/>
  <c r="B129" i="3"/>
  <c r="AD128" i="3"/>
  <c r="AC128" i="3"/>
  <c r="AB128" i="3"/>
  <c r="AA128" i="3"/>
  <c r="Y128" i="3"/>
  <c r="X128" i="3"/>
  <c r="W128" i="3"/>
  <c r="V128" i="3"/>
  <c r="T128" i="3"/>
  <c r="S128" i="3"/>
  <c r="R128" i="3"/>
  <c r="Q128" i="3"/>
  <c r="O128" i="3"/>
  <c r="N128" i="3"/>
  <c r="M128" i="3"/>
  <c r="L128" i="3"/>
  <c r="J128" i="3"/>
  <c r="I128" i="3"/>
  <c r="H128" i="3"/>
  <c r="G128" i="3"/>
  <c r="E128" i="3"/>
  <c r="D128" i="3"/>
  <c r="C128" i="3"/>
  <c r="AM128" i="3" s="1"/>
  <c r="B128" i="3"/>
  <c r="AD127" i="3"/>
  <c r="AC127" i="3"/>
  <c r="AB127" i="3"/>
  <c r="AA127" i="3"/>
  <c r="Y127" i="3"/>
  <c r="X127" i="3"/>
  <c r="W127" i="3"/>
  <c r="V127" i="3"/>
  <c r="T127" i="3"/>
  <c r="S127" i="3"/>
  <c r="R127" i="3"/>
  <c r="Q127" i="3"/>
  <c r="O127" i="3"/>
  <c r="N127" i="3"/>
  <c r="M127" i="3"/>
  <c r="L127" i="3"/>
  <c r="J127" i="3"/>
  <c r="I127" i="3"/>
  <c r="H127" i="3"/>
  <c r="G127" i="3"/>
  <c r="E127" i="3"/>
  <c r="D127" i="3"/>
  <c r="C127" i="3"/>
  <c r="B127" i="3"/>
  <c r="AD126" i="3"/>
  <c r="AC126" i="3"/>
  <c r="AB126" i="3"/>
  <c r="AA126" i="3"/>
  <c r="Y126" i="3"/>
  <c r="X126" i="3"/>
  <c r="W126" i="3"/>
  <c r="V126" i="3"/>
  <c r="T126" i="3"/>
  <c r="S126" i="3"/>
  <c r="R126" i="3"/>
  <c r="Q126" i="3"/>
  <c r="O126" i="3"/>
  <c r="N126" i="3"/>
  <c r="M126" i="3"/>
  <c r="L126" i="3"/>
  <c r="J126" i="3"/>
  <c r="I126" i="3"/>
  <c r="H126" i="3"/>
  <c r="G126" i="3"/>
  <c r="E126" i="3"/>
  <c r="D126" i="3"/>
  <c r="C126" i="3"/>
  <c r="B126" i="3"/>
  <c r="AD125" i="3"/>
  <c r="AC125" i="3"/>
  <c r="AB125" i="3"/>
  <c r="AA125" i="3"/>
  <c r="Y125" i="3"/>
  <c r="X125" i="3"/>
  <c r="W125" i="3"/>
  <c r="AQ125" i="3" s="1"/>
  <c r="V125" i="3"/>
  <c r="T125" i="3"/>
  <c r="S125" i="3"/>
  <c r="R125" i="3"/>
  <c r="Q125" i="3"/>
  <c r="O125" i="3"/>
  <c r="N125" i="3"/>
  <c r="M125" i="3"/>
  <c r="L125" i="3"/>
  <c r="J125" i="3"/>
  <c r="I125" i="3"/>
  <c r="H125" i="3"/>
  <c r="G125" i="3"/>
  <c r="E125" i="3"/>
  <c r="D125" i="3"/>
  <c r="C125" i="3"/>
  <c r="B125" i="3"/>
  <c r="AD124" i="3"/>
  <c r="AC124" i="3"/>
  <c r="AB124" i="3"/>
  <c r="AA124" i="3"/>
  <c r="Y124" i="3"/>
  <c r="X124" i="3"/>
  <c r="W124" i="3"/>
  <c r="V124" i="3"/>
  <c r="T124" i="3"/>
  <c r="S124" i="3"/>
  <c r="R124" i="3"/>
  <c r="Q124" i="3"/>
  <c r="O124" i="3"/>
  <c r="N124" i="3"/>
  <c r="M124" i="3"/>
  <c r="AO124" i="3" s="1"/>
  <c r="L124" i="3"/>
  <c r="J124" i="3"/>
  <c r="I124" i="3"/>
  <c r="H124" i="3"/>
  <c r="G124" i="3"/>
  <c r="E124" i="3"/>
  <c r="D124" i="3"/>
  <c r="C124" i="3"/>
  <c r="B124" i="3"/>
  <c r="AD123" i="3"/>
  <c r="AC123" i="3"/>
  <c r="AB123" i="3"/>
  <c r="AA123" i="3"/>
  <c r="Y123" i="3"/>
  <c r="X123" i="3"/>
  <c r="W123" i="3"/>
  <c r="V123" i="3"/>
  <c r="T123" i="3"/>
  <c r="S123" i="3"/>
  <c r="R123" i="3"/>
  <c r="Q123" i="3"/>
  <c r="O123" i="3"/>
  <c r="N123" i="3"/>
  <c r="M123" i="3"/>
  <c r="L123" i="3"/>
  <c r="J123" i="3"/>
  <c r="I123" i="3"/>
  <c r="H123" i="3"/>
  <c r="G123" i="3"/>
  <c r="E123" i="3"/>
  <c r="D123" i="3"/>
  <c r="C123" i="3"/>
  <c r="B123" i="3"/>
  <c r="AD122" i="3"/>
  <c r="AC122" i="3"/>
  <c r="AB122" i="3"/>
  <c r="AA122" i="3"/>
  <c r="Y122" i="3"/>
  <c r="X122" i="3"/>
  <c r="W122" i="3"/>
  <c r="V122" i="3"/>
  <c r="T122" i="3"/>
  <c r="S122" i="3"/>
  <c r="R122" i="3"/>
  <c r="Q122" i="3"/>
  <c r="O122" i="3"/>
  <c r="N122" i="3"/>
  <c r="M122" i="3"/>
  <c r="L122" i="3"/>
  <c r="J122" i="3"/>
  <c r="I122" i="3"/>
  <c r="H122" i="3"/>
  <c r="G122" i="3"/>
  <c r="E122" i="3"/>
  <c r="D122" i="3"/>
  <c r="C122" i="3"/>
  <c r="B122" i="3"/>
  <c r="AD80" i="3"/>
  <c r="AC80" i="3"/>
  <c r="AB80" i="3"/>
  <c r="AA80" i="3"/>
  <c r="Y80" i="3"/>
  <c r="X80" i="3"/>
  <c r="W80" i="3"/>
  <c r="V80" i="3"/>
  <c r="T80" i="3"/>
  <c r="S80" i="3"/>
  <c r="R80" i="3"/>
  <c r="Q80" i="3"/>
  <c r="O80" i="3"/>
  <c r="N80" i="3"/>
  <c r="M80" i="3"/>
  <c r="L80" i="3"/>
  <c r="J80" i="3"/>
  <c r="I80" i="3"/>
  <c r="H80" i="3"/>
  <c r="G80" i="3"/>
  <c r="E80" i="3"/>
  <c r="D80" i="3"/>
  <c r="C80" i="3"/>
  <c r="B80" i="3"/>
  <c r="AD79" i="3"/>
  <c r="AC79" i="3"/>
  <c r="AB79" i="3"/>
  <c r="AA79" i="3"/>
  <c r="Y79" i="3"/>
  <c r="X79" i="3"/>
  <c r="W79" i="3"/>
  <c r="V79" i="3"/>
  <c r="T79" i="3"/>
  <c r="S79" i="3"/>
  <c r="R79" i="3"/>
  <c r="Q79" i="3"/>
  <c r="O79" i="3"/>
  <c r="N79" i="3"/>
  <c r="AU79" i="3" s="1"/>
  <c r="M79" i="3"/>
  <c r="L79" i="3"/>
  <c r="J79" i="3"/>
  <c r="I79" i="3"/>
  <c r="H79" i="3"/>
  <c r="G79" i="3"/>
  <c r="E79" i="3"/>
  <c r="D79" i="3"/>
  <c r="C79" i="3"/>
  <c r="B79" i="3"/>
  <c r="AD78" i="3"/>
  <c r="AC78" i="3"/>
  <c r="AB78" i="3"/>
  <c r="AA78" i="3"/>
  <c r="Y78" i="3"/>
  <c r="X78" i="3"/>
  <c r="W78" i="3"/>
  <c r="V78" i="3"/>
  <c r="T78" i="3"/>
  <c r="S78" i="3"/>
  <c r="R78" i="3"/>
  <c r="Q78" i="3"/>
  <c r="O78" i="3"/>
  <c r="N78" i="3"/>
  <c r="M78" i="3"/>
  <c r="L78" i="3"/>
  <c r="J78" i="3"/>
  <c r="I78" i="3"/>
  <c r="H78" i="3"/>
  <c r="G78" i="3"/>
  <c r="E78" i="3"/>
  <c r="D78" i="3"/>
  <c r="C78" i="3"/>
  <c r="B78" i="3"/>
  <c r="AD77" i="3"/>
  <c r="AC77" i="3"/>
  <c r="AB77" i="3"/>
  <c r="AA77" i="3"/>
  <c r="Y77" i="3"/>
  <c r="X77" i="3"/>
  <c r="W77" i="3"/>
  <c r="V77" i="3"/>
  <c r="T77" i="3"/>
  <c r="S77" i="3"/>
  <c r="R77" i="3"/>
  <c r="Q77" i="3"/>
  <c r="O77" i="3"/>
  <c r="N77" i="3"/>
  <c r="M77" i="3"/>
  <c r="L77" i="3"/>
  <c r="J77" i="3"/>
  <c r="I77" i="3"/>
  <c r="H77" i="3"/>
  <c r="G77" i="3"/>
  <c r="E77" i="3"/>
  <c r="D77" i="3"/>
  <c r="C77" i="3"/>
  <c r="B77" i="3"/>
  <c r="AD76" i="3"/>
  <c r="AC76" i="3"/>
  <c r="AB76" i="3"/>
  <c r="AA76" i="3"/>
  <c r="Y76" i="3"/>
  <c r="X76" i="3"/>
  <c r="W76" i="3"/>
  <c r="AQ76" i="3" s="1"/>
  <c r="V76" i="3"/>
  <c r="T76" i="3"/>
  <c r="S76" i="3"/>
  <c r="R76" i="3"/>
  <c r="Q76" i="3"/>
  <c r="O76" i="3"/>
  <c r="N76" i="3"/>
  <c r="M76" i="3"/>
  <c r="L76" i="3"/>
  <c r="J76" i="3"/>
  <c r="I76" i="3"/>
  <c r="H76" i="3"/>
  <c r="G76" i="3"/>
  <c r="E76" i="3"/>
  <c r="D76" i="3"/>
  <c r="C76" i="3"/>
  <c r="B76" i="3"/>
  <c r="AD75" i="3"/>
  <c r="AC75" i="3"/>
  <c r="AB75" i="3"/>
  <c r="AA75" i="3"/>
  <c r="Y75" i="3"/>
  <c r="X75" i="3"/>
  <c r="W75" i="3"/>
  <c r="V75" i="3"/>
  <c r="T75" i="3"/>
  <c r="S75" i="3"/>
  <c r="R75" i="3"/>
  <c r="Q75" i="3"/>
  <c r="O75" i="3"/>
  <c r="N75" i="3"/>
  <c r="M75" i="3"/>
  <c r="AO75" i="3" s="1"/>
  <c r="L75" i="3"/>
  <c r="J75" i="3"/>
  <c r="I75" i="3"/>
  <c r="H75" i="3"/>
  <c r="G75" i="3"/>
  <c r="E75" i="3"/>
  <c r="D75" i="3"/>
  <c r="C75" i="3"/>
  <c r="B75" i="3"/>
  <c r="AD74" i="3"/>
  <c r="AC74" i="3"/>
  <c r="AB74" i="3"/>
  <c r="AA74" i="3"/>
  <c r="Y74" i="3"/>
  <c r="X74" i="3"/>
  <c r="W74" i="3"/>
  <c r="V74" i="3"/>
  <c r="T74" i="3"/>
  <c r="S74" i="3"/>
  <c r="R74" i="3"/>
  <c r="Q74" i="3"/>
  <c r="O74" i="3"/>
  <c r="N74" i="3"/>
  <c r="M74" i="3"/>
  <c r="L74" i="3"/>
  <c r="J74" i="3"/>
  <c r="I74" i="3"/>
  <c r="H74" i="3"/>
  <c r="G74" i="3"/>
  <c r="E74" i="3"/>
  <c r="D74" i="3"/>
  <c r="C74" i="3"/>
  <c r="B74" i="3"/>
  <c r="AD73" i="3"/>
  <c r="AC73" i="3"/>
  <c r="AB73" i="3"/>
  <c r="AA73" i="3"/>
  <c r="Y73" i="3"/>
  <c r="X73" i="3"/>
  <c r="W73" i="3"/>
  <c r="V73" i="3"/>
  <c r="T73" i="3"/>
  <c r="S73" i="3"/>
  <c r="R73" i="3"/>
  <c r="Q73" i="3"/>
  <c r="O73" i="3"/>
  <c r="N73" i="3"/>
  <c r="M73" i="3"/>
  <c r="L73" i="3"/>
  <c r="J73" i="3"/>
  <c r="I73" i="3"/>
  <c r="H73" i="3"/>
  <c r="G73" i="3"/>
  <c r="E73" i="3"/>
  <c r="D73" i="3"/>
  <c r="C73" i="3"/>
  <c r="B73" i="3"/>
  <c r="AD72" i="3"/>
  <c r="AC72" i="3"/>
  <c r="AB72" i="3"/>
  <c r="AA72" i="3"/>
  <c r="Y72" i="3"/>
  <c r="X72" i="3"/>
  <c r="W72" i="3"/>
  <c r="V72" i="3"/>
  <c r="T72" i="3"/>
  <c r="S72" i="3"/>
  <c r="R72" i="3"/>
  <c r="Q72" i="3"/>
  <c r="O72" i="3"/>
  <c r="N72" i="3"/>
  <c r="M72" i="3"/>
  <c r="L72" i="3"/>
  <c r="J72" i="3"/>
  <c r="I72" i="3"/>
  <c r="H72" i="3"/>
  <c r="G72" i="3"/>
  <c r="E72" i="3"/>
  <c r="D72" i="3"/>
  <c r="C72" i="3"/>
  <c r="B72" i="3"/>
  <c r="AD71" i="3"/>
  <c r="AC71" i="3"/>
  <c r="AB71" i="3"/>
  <c r="AA71" i="3"/>
  <c r="Y71" i="3"/>
  <c r="X71" i="3"/>
  <c r="W71" i="3"/>
  <c r="V71" i="3"/>
  <c r="T71" i="3"/>
  <c r="S71" i="3"/>
  <c r="R71" i="3"/>
  <c r="Q71" i="3"/>
  <c r="O71" i="3"/>
  <c r="N71" i="3"/>
  <c r="M71" i="3"/>
  <c r="L71" i="3"/>
  <c r="J71" i="3"/>
  <c r="I71" i="3"/>
  <c r="H71" i="3"/>
  <c r="G71" i="3"/>
  <c r="E71" i="3"/>
  <c r="D71" i="3"/>
  <c r="C71" i="3"/>
  <c r="B71" i="3"/>
  <c r="AD70" i="3"/>
  <c r="AC70" i="3"/>
  <c r="AB70" i="3"/>
  <c r="AA70" i="3"/>
  <c r="Y70" i="3"/>
  <c r="X70" i="3"/>
  <c r="W70" i="3"/>
  <c r="V70" i="3"/>
  <c r="T70" i="3"/>
  <c r="S70" i="3"/>
  <c r="R70" i="3"/>
  <c r="AP70" i="3" s="1"/>
  <c r="Q70" i="3"/>
  <c r="O70" i="3"/>
  <c r="N70" i="3"/>
  <c r="M70" i="3"/>
  <c r="L70" i="3"/>
  <c r="J70" i="3"/>
  <c r="I70" i="3"/>
  <c r="H70" i="3"/>
  <c r="G70" i="3"/>
  <c r="E70" i="3"/>
  <c r="D70" i="3"/>
  <c r="C70" i="3"/>
  <c r="B70" i="3"/>
  <c r="AD69" i="3"/>
  <c r="AC69" i="3"/>
  <c r="AB69" i="3"/>
  <c r="AA69" i="3"/>
  <c r="Y69" i="3"/>
  <c r="X69" i="3"/>
  <c r="W69" i="3"/>
  <c r="V69" i="3"/>
  <c r="T69" i="3"/>
  <c r="S69" i="3"/>
  <c r="R69" i="3"/>
  <c r="AP69" i="3" s="1"/>
  <c r="Q69" i="3"/>
  <c r="O69" i="3"/>
  <c r="N69" i="3"/>
  <c r="M69" i="3"/>
  <c r="L69" i="3"/>
  <c r="J69" i="3"/>
  <c r="I69" i="3"/>
  <c r="H69" i="3"/>
  <c r="AN69" i="3" s="1"/>
  <c r="G69" i="3"/>
  <c r="E69" i="3"/>
  <c r="D69" i="3"/>
  <c r="C69" i="3"/>
  <c r="B69" i="3"/>
  <c r="AD68" i="3"/>
  <c r="AC68" i="3"/>
  <c r="AB68" i="3"/>
  <c r="AA68" i="3"/>
  <c r="Y68" i="3"/>
  <c r="X68" i="3"/>
  <c r="W68" i="3"/>
  <c r="V68" i="3"/>
  <c r="T68" i="3"/>
  <c r="S68" i="3"/>
  <c r="R68" i="3"/>
  <c r="Q68" i="3"/>
  <c r="O68" i="3"/>
  <c r="N68" i="3"/>
  <c r="M68" i="3"/>
  <c r="L68" i="3"/>
  <c r="J68" i="3"/>
  <c r="I68" i="3"/>
  <c r="H68" i="3"/>
  <c r="G68" i="3"/>
  <c r="E68" i="3"/>
  <c r="D68" i="3"/>
  <c r="C68" i="3"/>
  <c r="B68" i="3"/>
  <c r="AD67" i="3"/>
  <c r="AC67" i="3"/>
  <c r="AB67" i="3"/>
  <c r="AA67" i="3"/>
  <c r="Y67" i="3"/>
  <c r="X67" i="3"/>
  <c r="W67" i="3"/>
  <c r="V67" i="3"/>
  <c r="T67" i="3"/>
  <c r="S67" i="3"/>
  <c r="R67" i="3"/>
  <c r="Q67" i="3"/>
  <c r="O67" i="3"/>
  <c r="N67" i="3"/>
  <c r="M67" i="3"/>
  <c r="L67" i="3"/>
  <c r="J67" i="3"/>
  <c r="I67" i="3"/>
  <c r="H67" i="3"/>
  <c r="G67" i="3"/>
  <c r="E67" i="3"/>
  <c r="D67" i="3"/>
  <c r="C67" i="3"/>
  <c r="B67" i="3"/>
  <c r="AD66" i="3"/>
  <c r="AC66" i="3"/>
  <c r="AB66" i="3"/>
  <c r="AA66" i="3"/>
  <c r="Y66" i="3"/>
  <c r="X66" i="3"/>
  <c r="W66" i="3"/>
  <c r="V66" i="3"/>
  <c r="T66" i="3"/>
  <c r="S66" i="3"/>
  <c r="R66" i="3"/>
  <c r="AP66" i="3" s="1"/>
  <c r="Q66" i="3"/>
  <c r="O66" i="3"/>
  <c r="N66" i="3"/>
  <c r="M66" i="3"/>
  <c r="L66" i="3"/>
  <c r="J66" i="3"/>
  <c r="I66" i="3"/>
  <c r="H66" i="3"/>
  <c r="AN66" i="3" s="1"/>
  <c r="G66" i="3"/>
  <c r="E66" i="3"/>
  <c r="D66" i="3"/>
  <c r="C66" i="3"/>
  <c r="B66" i="3"/>
  <c r="AD65" i="3"/>
  <c r="AC65" i="3"/>
  <c r="AB65" i="3"/>
  <c r="AA65" i="3"/>
  <c r="Y65" i="3"/>
  <c r="X65" i="3"/>
  <c r="W65" i="3"/>
  <c r="V65" i="3"/>
  <c r="T65" i="3"/>
  <c r="S65" i="3"/>
  <c r="R65" i="3"/>
  <c r="Q65" i="3"/>
  <c r="O65" i="3"/>
  <c r="N65" i="3"/>
  <c r="M65" i="3"/>
  <c r="L65" i="3"/>
  <c r="J65" i="3"/>
  <c r="I65" i="3"/>
  <c r="H65" i="3"/>
  <c r="G65" i="3"/>
  <c r="E65" i="3"/>
  <c r="D65" i="3"/>
  <c r="C65" i="3"/>
  <c r="B65" i="3"/>
  <c r="AD64" i="3"/>
  <c r="AC64" i="3"/>
  <c r="AB64" i="3"/>
  <c r="AR64" i="3" s="1"/>
  <c r="AA64" i="3"/>
  <c r="Y64" i="3"/>
  <c r="X64" i="3"/>
  <c r="W64" i="3"/>
  <c r="V64" i="3"/>
  <c r="T64" i="3"/>
  <c r="S64" i="3"/>
  <c r="R64" i="3"/>
  <c r="Q64" i="3"/>
  <c r="O64" i="3"/>
  <c r="N64" i="3"/>
  <c r="M64" i="3"/>
  <c r="L64" i="3"/>
  <c r="J64" i="3"/>
  <c r="I64" i="3"/>
  <c r="H64" i="3"/>
  <c r="G64" i="3"/>
  <c r="E64" i="3"/>
  <c r="D64" i="3"/>
  <c r="C64" i="3"/>
  <c r="B64" i="3"/>
  <c r="AJ21" i="3"/>
  <c r="AI21" i="3"/>
  <c r="AH21" i="3"/>
  <c r="AS21" i="3" s="1"/>
  <c r="AG21" i="3"/>
  <c r="AD21" i="3"/>
  <c r="AC21" i="3"/>
  <c r="AB21" i="3"/>
  <c r="AA21" i="3"/>
  <c r="Y21" i="3"/>
  <c r="X21" i="3"/>
  <c r="W21" i="3"/>
  <c r="AQ21" i="3" s="1"/>
  <c r="V21" i="3"/>
  <c r="T21" i="3"/>
  <c r="S21" i="3"/>
  <c r="R21" i="3"/>
  <c r="Q21" i="3"/>
  <c r="O21" i="3"/>
  <c r="N21" i="3"/>
  <c r="M21" i="3"/>
  <c r="L21" i="3"/>
  <c r="J21" i="3"/>
  <c r="I21" i="3"/>
  <c r="H21" i="3"/>
  <c r="G21" i="3"/>
  <c r="E21" i="3"/>
  <c r="D21" i="3"/>
  <c r="C21" i="3"/>
  <c r="B21" i="3"/>
  <c r="AJ20" i="3"/>
  <c r="AI20" i="3"/>
  <c r="AH20" i="3"/>
  <c r="AG20" i="3"/>
  <c r="AD20" i="3"/>
  <c r="AC20" i="3"/>
  <c r="AB20" i="3"/>
  <c r="AR20" i="3" s="1"/>
  <c r="AA20" i="3"/>
  <c r="Y20" i="3"/>
  <c r="X20" i="3"/>
  <c r="W20" i="3"/>
  <c r="V20" i="3"/>
  <c r="T20" i="3"/>
  <c r="S20" i="3"/>
  <c r="R20" i="3"/>
  <c r="AP20" i="3" s="1"/>
  <c r="Q20" i="3"/>
  <c r="O20" i="3"/>
  <c r="N20" i="3"/>
  <c r="M20" i="3"/>
  <c r="L20" i="3"/>
  <c r="J20" i="3"/>
  <c r="I20" i="3"/>
  <c r="H20" i="3"/>
  <c r="G20" i="3"/>
  <c r="E20" i="3"/>
  <c r="D20" i="3"/>
  <c r="C20" i="3"/>
  <c r="B20" i="3"/>
  <c r="AJ19" i="3"/>
  <c r="AI19" i="3"/>
  <c r="AH19" i="3"/>
  <c r="AG19" i="3"/>
  <c r="AD19" i="3"/>
  <c r="AC19" i="3"/>
  <c r="AB19" i="3"/>
  <c r="AA19" i="3"/>
  <c r="Y19" i="3"/>
  <c r="X19" i="3"/>
  <c r="W19" i="3"/>
  <c r="AQ19" i="3" s="1"/>
  <c r="V19" i="3"/>
  <c r="T19" i="3"/>
  <c r="S19" i="3"/>
  <c r="R19" i="3"/>
  <c r="Q19" i="3"/>
  <c r="O19" i="3"/>
  <c r="N19" i="3"/>
  <c r="M19" i="3"/>
  <c r="AO19" i="3" s="1"/>
  <c r="L19" i="3"/>
  <c r="J19" i="3"/>
  <c r="I19" i="3"/>
  <c r="H19" i="3"/>
  <c r="G19" i="3"/>
  <c r="E19" i="3"/>
  <c r="D19" i="3"/>
  <c r="C19" i="3"/>
  <c r="B19" i="3"/>
  <c r="AJ18" i="3"/>
  <c r="AI18" i="3"/>
  <c r="AH18" i="3"/>
  <c r="AG18" i="3"/>
  <c r="AD18" i="3"/>
  <c r="AC18" i="3"/>
  <c r="AB18" i="3"/>
  <c r="AR18" i="3" s="1"/>
  <c r="AA18" i="3"/>
  <c r="Y18" i="3"/>
  <c r="X18" i="3"/>
  <c r="W18" i="3"/>
  <c r="AQ18" i="3" s="1"/>
  <c r="V18" i="3"/>
  <c r="T18" i="3"/>
  <c r="S18" i="3"/>
  <c r="R18" i="3"/>
  <c r="Q18" i="3"/>
  <c r="O18" i="3"/>
  <c r="N18" i="3"/>
  <c r="M18" i="3"/>
  <c r="L18" i="3"/>
  <c r="J18" i="3"/>
  <c r="I18" i="3"/>
  <c r="H18" i="3"/>
  <c r="G18" i="3"/>
  <c r="E18" i="3"/>
  <c r="D18" i="3"/>
  <c r="C18" i="3"/>
  <c r="B18" i="3"/>
  <c r="AJ17" i="3"/>
  <c r="AI17" i="3"/>
  <c r="AH17" i="3"/>
  <c r="AG17" i="3"/>
  <c r="AD17" i="3"/>
  <c r="AC17" i="3"/>
  <c r="AB17" i="3"/>
  <c r="AA17" i="3"/>
  <c r="Y17" i="3"/>
  <c r="X17" i="3"/>
  <c r="W17" i="3"/>
  <c r="V17" i="3"/>
  <c r="T17" i="3"/>
  <c r="S17" i="3"/>
  <c r="R17" i="3"/>
  <c r="Q17" i="3"/>
  <c r="O17" i="3"/>
  <c r="N17" i="3"/>
  <c r="M17" i="3"/>
  <c r="AO17" i="3" s="1"/>
  <c r="L17" i="3"/>
  <c r="J17" i="3"/>
  <c r="I17" i="3"/>
  <c r="H17" i="3"/>
  <c r="AN17" i="3" s="1"/>
  <c r="G17" i="3"/>
  <c r="E17" i="3"/>
  <c r="D17" i="3"/>
  <c r="C17" i="3"/>
  <c r="B17" i="3"/>
  <c r="AJ16" i="3"/>
  <c r="AI16" i="3"/>
  <c r="AH16" i="3"/>
  <c r="AG16" i="3"/>
  <c r="AD16" i="3"/>
  <c r="AC16" i="3"/>
  <c r="AB16" i="3"/>
  <c r="AR16" i="3" s="1"/>
  <c r="AA16" i="3"/>
  <c r="Y16" i="3"/>
  <c r="X16" i="3"/>
  <c r="W16" i="3"/>
  <c r="V16" i="3"/>
  <c r="T16" i="3"/>
  <c r="S16" i="3"/>
  <c r="R16" i="3"/>
  <c r="Q16" i="3"/>
  <c r="O16" i="3"/>
  <c r="N16" i="3"/>
  <c r="M16" i="3"/>
  <c r="L16" i="3"/>
  <c r="J16" i="3"/>
  <c r="I16" i="3"/>
  <c r="H16" i="3"/>
  <c r="AN16" i="3" s="1"/>
  <c r="G16" i="3"/>
  <c r="E16" i="3"/>
  <c r="D16" i="3"/>
  <c r="C16" i="3"/>
  <c r="B16" i="3"/>
  <c r="AJ15" i="3"/>
  <c r="AI15" i="3"/>
  <c r="AH15" i="3"/>
  <c r="AG15" i="3"/>
  <c r="AD15" i="3"/>
  <c r="AC15" i="3"/>
  <c r="AB15" i="3"/>
  <c r="AA15" i="3"/>
  <c r="Y15" i="3"/>
  <c r="X15" i="3"/>
  <c r="W15" i="3"/>
  <c r="V15" i="3"/>
  <c r="T15" i="3"/>
  <c r="S15" i="3"/>
  <c r="R15" i="3"/>
  <c r="Q15" i="3"/>
  <c r="O15" i="3"/>
  <c r="N15" i="3"/>
  <c r="M15" i="3"/>
  <c r="AO15" i="3" s="1"/>
  <c r="L15" i="3"/>
  <c r="J15" i="3"/>
  <c r="I15" i="3"/>
  <c r="H15" i="3"/>
  <c r="G15" i="3"/>
  <c r="E15" i="3"/>
  <c r="D15" i="3"/>
  <c r="C15" i="3"/>
  <c r="B15" i="3"/>
  <c r="AJ14" i="3"/>
  <c r="AI14" i="3"/>
  <c r="AH14" i="3"/>
  <c r="AG14" i="3"/>
  <c r="AD14" i="3"/>
  <c r="AC14" i="3"/>
  <c r="AB14" i="3"/>
  <c r="AA14" i="3"/>
  <c r="Y14" i="3"/>
  <c r="X14" i="3"/>
  <c r="W14" i="3"/>
  <c r="V14" i="3"/>
  <c r="T14" i="3"/>
  <c r="S14" i="3"/>
  <c r="R14" i="3"/>
  <c r="Q14" i="3"/>
  <c r="O14" i="3"/>
  <c r="N14" i="3"/>
  <c r="M14" i="3"/>
  <c r="L14" i="3"/>
  <c r="J14" i="3"/>
  <c r="I14" i="3"/>
  <c r="H14" i="3"/>
  <c r="AN14" i="3" s="1"/>
  <c r="G14" i="3"/>
  <c r="E14" i="3"/>
  <c r="D14" i="3"/>
  <c r="C14" i="3"/>
  <c r="AM14" i="3" s="1"/>
  <c r="B14" i="3"/>
  <c r="AJ13" i="3"/>
  <c r="AI13" i="3"/>
  <c r="AH13" i="3"/>
  <c r="AG13" i="3"/>
  <c r="AD13" i="3"/>
  <c r="AC13" i="3"/>
  <c r="AB13" i="3"/>
  <c r="AA13" i="3"/>
  <c r="Y13" i="3"/>
  <c r="X13" i="3"/>
  <c r="W13" i="3"/>
  <c r="V13" i="3"/>
  <c r="T13" i="3"/>
  <c r="S13" i="3"/>
  <c r="R13" i="3"/>
  <c r="Q13" i="3"/>
  <c r="O13" i="3"/>
  <c r="N13" i="3"/>
  <c r="M13" i="3"/>
  <c r="AO13" i="3" s="1"/>
  <c r="L13" i="3"/>
  <c r="J13" i="3"/>
  <c r="I13" i="3"/>
  <c r="H13" i="3"/>
  <c r="G13" i="3"/>
  <c r="E13" i="3"/>
  <c r="D13" i="3"/>
  <c r="C13" i="3"/>
  <c r="AM13" i="3" s="1"/>
  <c r="B13" i="3"/>
  <c r="AJ12" i="3"/>
  <c r="AI12" i="3"/>
  <c r="AH12" i="3"/>
  <c r="AG12" i="3"/>
  <c r="AD12" i="3"/>
  <c r="AC12" i="3"/>
  <c r="AB12" i="3"/>
  <c r="AA12" i="3"/>
  <c r="Y12" i="3"/>
  <c r="X12" i="3"/>
  <c r="W12" i="3"/>
  <c r="V12" i="3"/>
  <c r="T12" i="3"/>
  <c r="S12" i="3"/>
  <c r="R12" i="3"/>
  <c r="Q12" i="3"/>
  <c r="O12" i="3"/>
  <c r="N12" i="3"/>
  <c r="M12" i="3"/>
  <c r="L12" i="3"/>
  <c r="J12" i="3"/>
  <c r="I12" i="3"/>
  <c r="H12" i="3"/>
  <c r="G12" i="3"/>
  <c r="E12" i="3"/>
  <c r="D12" i="3"/>
  <c r="C12" i="3"/>
  <c r="B12" i="3"/>
  <c r="AJ11" i="3"/>
  <c r="AI11" i="3"/>
  <c r="AH11" i="3"/>
  <c r="AG11" i="3"/>
  <c r="AD11" i="3"/>
  <c r="AC11" i="3"/>
  <c r="AB11" i="3"/>
  <c r="AA11" i="3"/>
  <c r="Y11" i="3"/>
  <c r="X11" i="3"/>
  <c r="W11" i="3"/>
  <c r="V11" i="3"/>
  <c r="T11" i="3"/>
  <c r="S11" i="3"/>
  <c r="R11" i="3"/>
  <c r="Q11" i="3"/>
  <c r="O11" i="3"/>
  <c r="N11" i="3"/>
  <c r="M11" i="3"/>
  <c r="AO11" i="3" s="1"/>
  <c r="L11" i="3"/>
  <c r="J11" i="3"/>
  <c r="I11" i="3"/>
  <c r="H11" i="3"/>
  <c r="G11" i="3"/>
  <c r="E11" i="3"/>
  <c r="D11" i="3"/>
  <c r="C11" i="3"/>
  <c r="B11" i="3"/>
  <c r="AJ10" i="3"/>
  <c r="AI10" i="3"/>
  <c r="AH10" i="3"/>
  <c r="AG10" i="3"/>
  <c r="AD10" i="3"/>
  <c r="AC10" i="3"/>
  <c r="AB10" i="3"/>
  <c r="AR10" i="3" s="1"/>
  <c r="AA10" i="3"/>
  <c r="Y10" i="3"/>
  <c r="X10" i="3"/>
  <c r="W10" i="3"/>
  <c r="V10" i="3"/>
  <c r="T10" i="3"/>
  <c r="S10" i="3"/>
  <c r="R10" i="3"/>
  <c r="Q10" i="3"/>
  <c r="O10" i="3"/>
  <c r="N10" i="3"/>
  <c r="M10" i="3"/>
  <c r="L10" i="3"/>
  <c r="J10" i="3"/>
  <c r="I10" i="3"/>
  <c r="H10" i="3"/>
  <c r="AN10" i="3" s="1"/>
  <c r="G10" i="3"/>
  <c r="E10" i="3"/>
  <c r="D10" i="3"/>
  <c r="C10" i="3"/>
  <c r="B10" i="3"/>
  <c r="AJ9" i="3"/>
  <c r="AI9" i="3"/>
  <c r="AH9" i="3"/>
  <c r="AG9" i="3"/>
  <c r="AD9" i="3"/>
  <c r="AC9" i="3"/>
  <c r="AB9" i="3"/>
  <c r="AA9" i="3"/>
  <c r="Y9" i="3"/>
  <c r="X9" i="3"/>
  <c r="W9" i="3"/>
  <c r="V9" i="3"/>
  <c r="T9" i="3"/>
  <c r="S9" i="3"/>
  <c r="R9" i="3"/>
  <c r="Q9" i="3"/>
  <c r="O9" i="3"/>
  <c r="N9" i="3"/>
  <c r="M9" i="3"/>
  <c r="L9" i="3"/>
  <c r="J9" i="3"/>
  <c r="I9" i="3"/>
  <c r="H9" i="3"/>
  <c r="G9" i="3"/>
  <c r="E9" i="3"/>
  <c r="D9" i="3"/>
  <c r="C9" i="3"/>
  <c r="AM9" i="3" s="1"/>
  <c r="B9" i="3"/>
  <c r="AJ8" i="3"/>
  <c r="AI8" i="3"/>
  <c r="AH8" i="3"/>
  <c r="AG8" i="3"/>
  <c r="AD8" i="3"/>
  <c r="AC8" i="3"/>
  <c r="AB8" i="3"/>
  <c r="AR8" i="3" s="1"/>
  <c r="AA8" i="3"/>
  <c r="Y8" i="3"/>
  <c r="X8" i="3"/>
  <c r="W8" i="3"/>
  <c r="V8" i="3"/>
  <c r="T8" i="3"/>
  <c r="S8" i="3"/>
  <c r="R8" i="3"/>
  <c r="Q8" i="3"/>
  <c r="O8" i="3"/>
  <c r="N8" i="3"/>
  <c r="M8" i="3"/>
  <c r="L8" i="3"/>
  <c r="J8" i="3"/>
  <c r="I8" i="3"/>
  <c r="H8" i="3"/>
  <c r="G8" i="3"/>
  <c r="E8" i="3"/>
  <c r="D8" i="3"/>
  <c r="C8" i="3"/>
  <c r="B8" i="3"/>
  <c r="AJ7" i="3"/>
  <c r="AI7" i="3"/>
  <c r="AH7" i="3"/>
  <c r="AG7" i="3"/>
  <c r="AD7" i="3"/>
  <c r="AC7" i="3"/>
  <c r="AB7" i="3"/>
  <c r="AA7" i="3"/>
  <c r="Y7" i="3"/>
  <c r="X7" i="3"/>
  <c r="W7" i="3"/>
  <c r="V7" i="3"/>
  <c r="T7" i="3"/>
  <c r="S7" i="3"/>
  <c r="R7" i="3"/>
  <c r="Q7" i="3"/>
  <c r="O7" i="3"/>
  <c r="N7" i="3"/>
  <c r="M7" i="3"/>
  <c r="L7" i="3"/>
  <c r="J7" i="3"/>
  <c r="I7" i="3"/>
  <c r="H7" i="3"/>
  <c r="G7" i="3"/>
  <c r="E7" i="3"/>
  <c r="D7" i="3"/>
  <c r="C7" i="3"/>
  <c r="B7" i="3"/>
  <c r="AJ6" i="3"/>
  <c r="AH6" i="3"/>
  <c r="AG6" i="3"/>
  <c r="AD6" i="3"/>
  <c r="AB6" i="3"/>
  <c r="AR6" i="3" s="1"/>
  <c r="AA6" i="3"/>
  <c r="Y6" i="3"/>
  <c r="W6" i="3"/>
  <c r="AQ6" i="3" s="1"/>
  <c r="V6" i="3"/>
  <c r="T6" i="3"/>
  <c r="R6" i="3"/>
  <c r="AP6" i="3" s="1"/>
  <c r="Q6" i="3"/>
  <c r="O6" i="3"/>
  <c r="M6" i="3"/>
  <c r="L6" i="3"/>
  <c r="J6" i="3"/>
  <c r="I6" i="3"/>
  <c r="H6" i="3"/>
  <c r="G6" i="3"/>
  <c r="E6" i="3"/>
  <c r="D6" i="3"/>
  <c r="C6" i="3"/>
  <c r="B6" i="3"/>
  <c r="AJ5" i="3"/>
  <c r="AI5" i="3"/>
  <c r="AH5" i="3"/>
  <c r="AG5" i="3"/>
  <c r="AD5" i="3"/>
  <c r="AC5" i="3"/>
  <c r="AB5" i="3"/>
  <c r="AA5" i="3"/>
  <c r="Y5" i="3"/>
  <c r="X5" i="3"/>
  <c r="W5" i="3"/>
  <c r="V5" i="3"/>
  <c r="T5" i="3"/>
  <c r="S5" i="3"/>
  <c r="R5" i="3"/>
  <c r="Q5" i="3"/>
  <c r="O5" i="3"/>
  <c r="N5" i="3"/>
  <c r="M5" i="3"/>
  <c r="L5" i="3"/>
  <c r="J5" i="3"/>
  <c r="I5" i="3"/>
  <c r="H5" i="3"/>
  <c r="G5" i="3"/>
  <c r="E5" i="3"/>
  <c r="D5" i="3"/>
  <c r="C5" i="3"/>
  <c r="B5" i="3"/>
  <c r="H5" i="2"/>
  <c r="F5" i="2"/>
  <c r="K5" i="2"/>
  <c r="L5" i="2"/>
  <c r="J5" i="2"/>
  <c r="O5" i="2"/>
  <c r="P5" i="2"/>
  <c r="N5" i="2"/>
  <c r="S5" i="2"/>
  <c r="T5" i="2"/>
  <c r="R5" i="2"/>
  <c r="W5" i="2"/>
  <c r="X5" i="2"/>
  <c r="V5" i="2"/>
  <c r="AA5" i="2"/>
  <c r="AB5" i="2"/>
  <c r="H6" i="2"/>
  <c r="F6" i="2"/>
  <c r="K6" i="2"/>
  <c r="L6" i="2"/>
  <c r="J6" i="2"/>
  <c r="O6" i="2"/>
  <c r="P6" i="2"/>
  <c r="N6" i="2"/>
  <c r="S6" i="2"/>
  <c r="T6" i="2"/>
  <c r="R6" i="2"/>
  <c r="W6" i="2"/>
  <c r="X6" i="2"/>
  <c r="V6" i="2"/>
  <c r="AA6" i="2"/>
  <c r="AB6" i="2"/>
  <c r="H7" i="2"/>
  <c r="F7" i="2"/>
  <c r="K7" i="2"/>
  <c r="L7" i="2"/>
  <c r="J7" i="2"/>
  <c r="O7" i="2"/>
  <c r="P7" i="2"/>
  <c r="N7" i="2"/>
  <c r="S7" i="2"/>
  <c r="T7" i="2"/>
  <c r="R7" i="2"/>
  <c r="W7" i="2"/>
  <c r="X7" i="2"/>
  <c r="V7" i="2"/>
  <c r="AA7" i="2"/>
  <c r="AB7" i="2"/>
  <c r="H8" i="2"/>
  <c r="F8" i="2"/>
  <c r="K8" i="2"/>
  <c r="L8" i="2"/>
  <c r="J8" i="2"/>
  <c r="O8" i="2"/>
  <c r="P8" i="2"/>
  <c r="N8" i="2"/>
  <c r="S8" i="2"/>
  <c r="T8" i="2"/>
  <c r="R8" i="2"/>
  <c r="W8" i="2"/>
  <c r="X8" i="2"/>
  <c r="V8" i="2"/>
  <c r="AA8" i="2"/>
  <c r="AB8" i="2"/>
  <c r="H9" i="2"/>
  <c r="F9" i="2"/>
  <c r="K9" i="2"/>
  <c r="L9" i="2"/>
  <c r="J9" i="2"/>
  <c r="O9" i="2"/>
  <c r="P9" i="2"/>
  <c r="N9" i="2"/>
  <c r="S9" i="2"/>
  <c r="T9" i="2"/>
  <c r="R9" i="2"/>
  <c r="W9" i="2"/>
  <c r="X9" i="2"/>
  <c r="V9" i="2"/>
  <c r="AA9" i="2"/>
  <c r="AB9" i="2"/>
  <c r="H10" i="2"/>
  <c r="F10" i="2"/>
  <c r="K10" i="2"/>
  <c r="L10" i="2"/>
  <c r="J10" i="2"/>
  <c r="O10" i="2"/>
  <c r="P10" i="2"/>
  <c r="N10" i="2"/>
  <c r="S10" i="2"/>
  <c r="T10" i="2"/>
  <c r="R10" i="2"/>
  <c r="W10" i="2"/>
  <c r="X10" i="2"/>
  <c r="V10" i="2"/>
  <c r="AA10" i="2"/>
  <c r="AB10" i="2"/>
  <c r="H11" i="2"/>
  <c r="F11" i="2"/>
  <c r="K11" i="2"/>
  <c r="L11" i="2"/>
  <c r="J11" i="2"/>
  <c r="O11" i="2"/>
  <c r="P11" i="2"/>
  <c r="N11" i="2"/>
  <c r="S11" i="2"/>
  <c r="T11" i="2"/>
  <c r="R11" i="2"/>
  <c r="W11" i="2"/>
  <c r="X11" i="2"/>
  <c r="V11" i="2"/>
  <c r="AA11" i="2"/>
  <c r="AB11" i="2"/>
  <c r="H12" i="2"/>
  <c r="F12" i="2"/>
  <c r="K12" i="2"/>
  <c r="L12" i="2"/>
  <c r="J12" i="2"/>
  <c r="O12" i="2"/>
  <c r="P12" i="2"/>
  <c r="N12" i="2"/>
  <c r="S12" i="2"/>
  <c r="T12" i="2"/>
  <c r="R12" i="2"/>
  <c r="W12" i="2"/>
  <c r="X12" i="2"/>
  <c r="V12" i="2"/>
  <c r="AA12" i="2"/>
  <c r="AB12" i="2"/>
  <c r="H13" i="2"/>
  <c r="F13" i="2"/>
  <c r="K13" i="2"/>
  <c r="L13" i="2"/>
  <c r="J13" i="2"/>
  <c r="O13" i="2"/>
  <c r="P13" i="2"/>
  <c r="N13" i="2"/>
  <c r="S13" i="2"/>
  <c r="T13" i="2"/>
  <c r="R13" i="2"/>
  <c r="W13" i="2"/>
  <c r="X13" i="2"/>
  <c r="V13" i="2"/>
  <c r="AA13" i="2"/>
  <c r="AB13" i="2"/>
  <c r="H14" i="2"/>
  <c r="F14" i="2"/>
  <c r="K14" i="2"/>
  <c r="L14" i="2"/>
  <c r="J14" i="2"/>
  <c r="O14" i="2"/>
  <c r="P14" i="2"/>
  <c r="N14" i="2"/>
  <c r="S14" i="2"/>
  <c r="T14" i="2"/>
  <c r="R14" i="2"/>
  <c r="W14" i="2"/>
  <c r="X14" i="2"/>
  <c r="V14" i="2"/>
  <c r="AA14" i="2"/>
  <c r="AB14" i="2"/>
  <c r="H15" i="2"/>
  <c r="F15" i="2"/>
  <c r="K15" i="2"/>
  <c r="L15" i="2"/>
  <c r="J15" i="2"/>
  <c r="O15" i="2"/>
  <c r="P15" i="2"/>
  <c r="N15" i="2"/>
  <c r="S15" i="2"/>
  <c r="T15" i="2"/>
  <c r="R15" i="2"/>
  <c r="W15" i="2"/>
  <c r="X15" i="2"/>
  <c r="V15" i="2"/>
  <c r="AA15" i="2"/>
  <c r="AB15" i="2"/>
  <c r="H16" i="2"/>
  <c r="F16" i="2"/>
  <c r="K16" i="2"/>
  <c r="L16" i="2"/>
  <c r="J16" i="2"/>
  <c r="O16" i="2"/>
  <c r="P16" i="2"/>
  <c r="N16" i="2"/>
  <c r="S16" i="2"/>
  <c r="T16" i="2"/>
  <c r="R16" i="2"/>
  <c r="W16" i="2"/>
  <c r="X16" i="2"/>
  <c r="V16" i="2"/>
  <c r="AA16" i="2"/>
  <c r="AB16" i="2"/>
  <c r="H17" i="2"/>
  <c r="F17" i="2"/>
  <c r="K17" i="2"/>
  <c r="L17" i="2"/>
  <c r="J17" i="2"/>
  <c r="O17" i="2"/>
  <c r="P17" i="2"/>
  <c r="N17" i="2"/>
  <c r="S17" i="2"/>
  <c r="T17" i="2"/>
  <c r="R17" i="2"/>
  <c r="W17" i="2"/>
  <c r="X17" i="2"/>
  <c r="V17" i="2"/>
  <c r="AA17" i="2"/>
  <c r="AB17" i="2"/>
  <c r="H18" i="2"/>
  <c r="F18" i="2"/>
  <c r="K18" i="2"/>
  <c r="L18" i="2"/>
  <c r="J18" i="2"/>
  <c r="O18" i="2"/>
  <c r="P18" i="2"/>
  <c r="N18" i="2"/>
  <c r="S18" i="2"/>
  <c r="T18" i="2"/>
  <c r="R18" i="2"/>
  <c r="W18" i="2"/>
  <c r="X18" i="2"/>
  <c r="V18" i="2"/>
  <c r="AA18" i="2"/>
  <c r="AB18" i="2"/>
  <c r="H19" i="2"/>
  <c r="F19" i="2"/>
  <c r="K19" i="2"/>
  <c r="L19" i="2"/>
  <c r="J19" i="2"/>
  <c r="O19" i="2"/>
  <c r="P19" i="2"/>
  <c r="N19" i="2"/>
  <c r="S19" i="2"/>
  <c r="T19" i="2"/>
  <c r="R19" i="2"/>
  <c r="W19" i="2"/>
  <c r="X19" i="2"/>
  <c r="V19" i="2"/>
  <c r="AA19" i="2"/>
  <c r="AB19" i="2"/>
  <c r="H20" i="2"/>
  <c r="F20" i="2"/>
  <c r="K20" i="2"/>
  <c r="L20" i="2"/>
  <c r="J20" i="2"/>
  <c r="O20" i="2"/>
  <c r="P20" i="2"/>
  <c r="N20" i="2"/>
  <c r="S20" i="2"/>
  <c r="T20" i="2"/>
  <c r="R20" i="2"/>
  <c r="W20" i="2"/>
  <c r="X20" i="2"/>
  <c r="V20" i="2"/>
  <c r="AA20" i="2"/>
  <c r="AB20" i="2"/>
  <c r="H21" i="2"/>
  <c r="F21" i="2"/>
  <c r="K21" i="2"/>
  <c r="L21" i="2"/>
  <c r="J21" i="2"/>
  <c r="O21" i="2"/>
  <c r="P21" i="2"/>
  <c r="N21" i="2"/>
  <c r="S21" i="2"/>
  <c r="T21" i="2"/>
  <c r="R21" i="2"/>
  <c r="W21" i="2"/>
  <c r="X21" i="2"/>
  <c r="V21" i="2"/>
  <c r="AA21" i="2"/>
  <c r="AB21" i="2"/>
  <c r="H22" i="2"/>
  <c r="F22" i="2"/>
  <c r="K22" i="2"/>
  <c r="L22" i="2"/>
  <c r="J22" i="2"/>
  <c r="O22" i="2"/>
  <c r="P22" i="2"/>
  <c r="N22" i="2"/>
  <c r="S22" i="2"/>
  <c r="T22" i="2"/>
  <c r="R22" i="2"/>
  <c r="W22" i="2"/>
  <c r="X22" i="2"/>
  <c r="V22" i="2"/>
  <c r="AA22" i="2"/>
  <c r="AB22" i="2"/>
  <c r="H23" i="2"/>
  <c r="F23" i="2"/>
  <c r="K23" i="2"/>
  <c r="L23" i="2"/>
  <c r="J23" i="2"/>
  <c r="O23" i="2"/>
  <c r="P23" i="2"/>
  <c r="N23" i="2"/>
  <c r="S23" i="2"/>
  <c r="T23" i="2"/>
  <c r="R23" i="2"/>
  <c r="W23" i="2"/>
  <c r="X23" i="2"/>
  <c r="V23" i="2"/>
  <c r="AA23" i="2"/>
  <c r="AB23" i="2"/>
  <c r="D5" i="2"/>
  <c r="B5" i="2"/>
  <c r="G5" i="2"/>
  <c r="D6" i="2"/>
  <c r="B6" i="2"/>
  <c r="G6" i="2"/>
  <c r="D7" i="2"/>
  <c r="B7" i="2"/>
  <c r="G7" i="2"/>
  <c r="D8" i="2"/>
  <c r="B8" i="2"/>
  <c r="G8" i="2"/>
  <c r="D9" i="2"/>
  <c r="B9" i="2"/>
  <c r="G9" i="2"/>
  <c r="D10" i="2"/>
  <c r="B10" i="2"/>
  <c r="G10" i="2"/>
  <c r="D11" i="2"/>
  <c r="B11" i="2"/>
  <c r="G11" i="2"/>
  <c r="D12" i="2"/>
  <c r="B12" i="2"/>
  <c r="G12" i="2"/>
  <c r="D13" i="2"/>
  <c r="B13" i="2"/>
  <c r="G13" i="2"/>
  <c r="D14" i="2"/>
  <c r="B14" i="2"/>
  <c r="G14" i="2"/>
  <c r="D15" i="2"/>
  <c r="B15" i="2"/>
  <c r="G15" i="2"/>
  <c r="D16" i="2"/>
  <c r="B16" i="2"/>
  <c r="G16" i="2"/>
  <c r="D17" i="2"/>
  <c r="B17" i="2"/>
  <c r="G17" i="2"/>
  <c r="D18" i="2"/>
  <c r="B18" i="2"/>
  <c r="G18" i="2"/>
  <c r="D19" i="2"/>
  <c r="B19" i="2"/>
  <c r="G19" i="2"/>
  <c r="D20" i="2"/>
  <c r="B20" i="2"/>
  <c r="G20" i="2"/>
  <c r="D21" i="2"/>
  <c r="B21" i="2"/>
  <c r="G21" i="2"/>
  <c r="D22" i="2"/>
  <c r="B22" i="2"/>
  <c r="G22" i="2"/>
  <c r="D23" i="2"/>
  <c r="B23" i="2"/>
  <c r="G23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5" i="2"/>
  <c r="AD138" i="1"/>
  <c r="AC138" i="1"/>
  <c r="AB138" i="1"/>
  <c r="AA138" i="1"/>
  <c r="Y138" i="1"/>
  <c r="X138" i="1"/>
  <c r="W138" i="1"/>
  <c r="V138" i="1"/>
  <c r="T138" i="1"/>
  <c r="S138" i="1"/>
  <c r="R138" i="1"/>
  <c r="Q138" i="1"/>
  <c r="O138" i="1"/>
  <c r="N138" i="1"/>
  <c r="M138" i="1"/>
  <c r="L138" i="1"/>
  <c r="J138" i="1"/>
  <c r="I138" i="1"/>
  <c r="H138" i="1"/>
  <c r="G138" i="1"/>
  <c r="E138" i="1"/>
  <c r="D138" i="1"/>
  <c r="C138" i="1"/>
  <c r="B138" i="1"/>
  <c r="AD137" i="1"/>
  <c r="AC137" i="1"/>
  <c r="AB137" i="1"/>
  <c r="AA137" i="1"/>
  <c r="Y137" i="1"/>
  <c r="X137" i="1"/>
  <c r="W137" i="1"/>
  <c r="V137" i="1"/>
  <c r="T137" i="1"/>
  <c r="S137" i="1"/>
  <c r="R137" i="1"/>
  <c r="Q137" i="1"/>
  <c r="O137" i="1"/>
  <c r="N137" i="1"/>
  <c r="M137" i="1"/>
  <c r="L137" i="1"/>
  <c r="J137" i="1"/>
  <c r="I137" i="1"/>
  <c r="H137" i="1"/>
  <c r="G137" i="1"/>
  <c r="E137" i="1"/>
  <c r="D137" i="1"/>
  <c r="C137" i="1"/>
  <c r="B137" i="1"/>
  <c r="AD136" i="1"/>
  <c r="AC136" i="1"/>
  <c r="AB136" i="1"/>
  <c r="AA136" i="1"/>
  <c r="Y136" i="1"/>
  <c r="X136" i="1"/>
  <c r="W136" i="1"/>
  <c r="V136" i="1"/>
  <c r="T136" i="1"/>
  <c r="S136" i="1"/>
  <c r="R136" i="1"/>
  <c r="Q136" i="1"/>
  <c r="O136" i="1"/>
  <c r="N136" i="1"/>
  <c r="M136" i="1"/>
  <c r="L136" i="1"/>
  <c r="J136" i="1"/>
  <c r="I136" i="1"/>
  <c r="H136" i="1"/>
  <c r="G136" i="1"/>
  <c r="E136" i="1"/>
  <c r="D136" i="1"/>
  <c r="C136" i="1"/>
  <c r="B136" i="1"/>
  <c r="AD135" i="1"/>
  <c r="AC135" i="1"/>
  <c r="AB135" i="1"/>
  <c r="AA135" i="1"/>
  <c r="Y135" i="1"/>
  <c r="X135" i="1"/>
  <c r="W135" i="1"/>
  <c r="V135" i="1"/>
  <c r="T135" i="1"/>
  <c r="S135" i="1"/>
  <c r="R135" i="1"/>
  <c r="Q135" i="1"/>
  <c r="O135" i="1"/>
  <c r="N135" i="1"/>
  <c r="M135" i="1"/>
  <c r="L135" i="1"/>
  <c r="J135" i="1"/>
  <c r="I135" i="1"/>
  <c r="H135" i="1"/>
  <c r="G135" i="1"/>
  <c r="E135" i="1"/>
  <c r="D135" i="1"/>
  <c r="C135" i="1"/>
  <c r="B135" i="1"/>
  <c r="AD134" i="1"/>
  <c r="AC134" i="1"/>
  <c r="AB134" i="1"/>
  <c r="AA134" i="1"/>
  <c r="Y134" i="1"/>
  <c r="X134" i="1"/>
  <c r="W134" i="1"/>
  <c r="V134" i="1"/>
  <c r="T134" i="1"/>
  <c r="S134" i="1"/>
  <c r="R134" i="1"/>
  <c r="Q134" i="1"/>
  <c r="O134" i="1"/>
  <c r="N134" i="1"/>
  <c r="M134" i="1"/>
  <c r="L134" i="1"/>
  <c r="J134" i="1"/>
  <c r="I134" i="1"/>
  <c r="H134" i="1"/>
  <c r="G134" i="1"/>
  <c r="E134" i="1"/>
  <c r="D134" i="1"/>
  <c r="C134" i="1"/>
  <c r="B134" i="1"/>
  <c r="AD133" i="1"/>
  <c r="AC133" i="1"/>
  <c r="AB133" i="1"/>
  <c r="AA133" i="1"/>
  <c r="Y133" i="1"/>
  <c r="X133" i="1"/>
  <c r="W133" i="1"/>
  <c r="V133" i="1"/>
  <c r="T133" i="1"/>
  <c r="S133" i="1"/>
  <c r="R133" i="1"/>
  <c r="Q133" i="1"/>
  <c r="O133" i="1"/>
  <c r="N133" i="1"/>
  <c r="M133" i="1"/>
  <c r="L133" i="1"/>
  <c r="J133" i="1"/>
  <c r="I133" i="1"/>
  <c r="H133" i="1"/>
  <c r="G133" i="1"/>
  <c r="E133" i="1"/>
  <c r="D133" i="1"/>
  <c r="C133" i="1"/>
  <c r="B133" i="1"/>
  <c r="AD132" i="1"/>
  <c r="AC132" i="1"/>
  <c r="AB132" i="1"/>
  <c r="AA132" i="1"/>
  <c r="Y132" i="1"/>
  <c r="X132" i="1"/>
  <c r="W132" i="1"/>
  <c r="V132" i="1"/>
  <c r="T132" i="1"/>
  <c r="S132" i="1"/>
  <c r="R132" i="1"/>
  <c r="Q132" i="1"/>
  <c r="O132" i="1"/>
  <c r="N132" i="1"/>
  <c r="M132" i="1"/>
  <c r="L132" i="1"/>
  <c r="J132" i="1"/>
  <c r="I132" i="1"/>
  <c r="H132" i="1"/>
  <c r="G132" i="1"/>
  <c r="E132" i="1"/>
  <c r="D132" i="1"/>
  <c r="C132" i="1"/>
  <c r="B132" i="1"/>
  <c r="AD131" i="1"/>
  <c r="AC131" i="1"/>
  <c r="AB131" i="1"/>
  <c r="AA131" i="1"/>
  <c r="Y131" i="1"/>
  <c r="X131" i="1"/>
  <c r="W131" i="1"/>
  <c r="V131" i="1"/>
  <c r="T131" i="1"/>
  <c r="S131" i="1"/>
  <c r="R131" i="1"/>
  <c r="Q131" i="1"/>
  <c r="O131" i="1"/>
  <c r="N131" i="1"/>
  <c r="M131" i="1"/>
  <c r="L131" i="1"/>
  <c r="J131" i="1"/>
  <c r="I131" i="1"/>
  <c r="H131" i="1"/>
  <c r="G131" i="1"/>
  <c r="E131" i="1"/>
  <c r="D131" i="1"/>
  <c r="C131" i="1"/>
  <c r="B131" i="1"/>
  <c r="AD130" i="1"/>
  <c r="AC130" i="1"/>
  <c r="AB130" i="1"/>
  <c r="AA130" i="1"/>
  <c r="Y130" i="1"/>
  <c r="X130" i="1"/>
  <c r="W130" i="1"/>
  <c r="V130" i="1"/>
  <c r="T130" i="1"/>
  <c r="S130" i="1"/>
  <c r="R130" i="1"/>
  <c r="Q130" i="1"/>
  <c r="O130" i="1"/>
  <c r="N130" i="1"/>
  <c r="M130" i="1"/>
  <c r="L130" i="1"/>
  <c r="J130" i="1"/>
  <c r="I130" i="1"/>
  <c r="H130" i="1"/>
  <c r="G130" i="1"/>
  <c r="E130" i="1"/>
  <c r="D130" i="1"/>
  <c r="C130" i="1"/>
  <c r="B130" i="1"/>
  <c r="AD129" i="1"/>
  <c r="AC129" i="1"/>
  <c r="AB129" i="1"/>
  <c r="AA129" i="1"/>
  <c r="Y129" i="1"/>
  <c r="X129" i="1"/>
  <c r="W129" i="1"/>
  <c r="V129" i="1"/>
  <c r="T129" i="1"/>
  <c r="S129" i="1"/>
  <c r="R129" i="1"/>
  <c r="Q129" i="1"/>
  <c r="O129" i="1"/>
  <c r="N129" i="1"/>
  <c r="M129" i="1"/>
  <c r="L129" i="1"/>
  <c r="J129" i="1"/>
  <c r="I129" i="1"/>
  <c r="H129" i="1"/>
  <c r="G129" i="1"/>
  <c r="E129" i="1"/>
  <c r="D129" i="1"/>
  <c r="C129" i="1"/>
  <c r="B129" i="1"/>
  <c r="AD128" i="1"/>
  <c r="AC128" i="1"/>
  <c r="AB128" i="1"/>
  <c r="AA128" i="1"/>
  <c r="Y128" i="1"/>
  <c r="X128" i="1"/>
  <c r="W128" i="1"/>
  <c r="V128" i="1"/>
  <c r="T128" i="1"/>
  <c r="S128" i="1"/>
  <c r="R128" i="1"/>
  <c r="Q128" i="1"/>
  <c r="O128" i="1"/>
  <c r="N128" i="1"/>
  <c r="M128" i="1"/>
  <c r="L128" i="1"/>
  <c r="J128" i="1"/>
  <c r="I128" i="1"/>
  <c r="H128" i="1"/>
  <c r="G128" i="1"/>
  <c r="E128" i="1"/>
  <c r="D128" i="1"/>
  <c r="C128" i="1"/>
  <c r="B128" i="1"/>
  <c r="AD127" i="1"/>
  <c r="AC127" i="1"/>
  <c r="AB127" i="1"/>
  <c r="AA127" i="1"/>
  <c r="Y127" i="1"/>
  <c r="X127" i="1"/>
  <c r="W127" i="1"/>
  <c r="V127" i="1"/>
  <c r="T127" i="1"/>
  <c r="S127" i="1"/>
  <c r="R127" i="1"/>
  <c r="Q127" i="1"/>
  <c r="O127" i="1"/>
  <c r="N127" i="1"/>
  <c r="M127" i="1"/>
  <c r="L127" i="1"/>
  <c r="J127" i="1"/>
  <c r="I127" i="1"/>
  <c r="H127" i="1"/>
  <c r="G127" i="1"/>
  <c r="E127" i="1"/>
  <c r="D127" i="1"/>
  <c r="C127" i="1"/>
  <c r="B127" i="1"/>
  <c r="AD126" i="1"/>
  <c r="AC126" i="1"/>
  <c r="AB126" i="1"/>
  <c r="AA126" i="1"/>
  <c r="Y126" i="1"/>
  <c r="X126" i="1"/>
  <c r="W126" i="1"/>
  <c r="V126" i="1"/>
  <c r="T126" i="1"/>
  <c r="S126" i="1"/>
  <c r="R126" i="1"/>
  <c r="Q126" i="1"/>
  <c r="O126" i="1"/>
  <c r="N126" i="1"/>
  <c r="M126" i="1"/>
  <c r="L126" i="1"/>
  <c r="J126" i="1"/>
  <c r="I126" i="1"/>
  <c r="H126" i="1"/>
  <c r="G126" i="1"/>
  <c r="E126" i="1"/>
  <c r="D126" i="1"/>
  <c r="C126" i="1"/>
  <c r="B126" i="1"/>
  <c r="AD125" i="1"/>
  <c r="AC125" i="1"/>
  <c r="AB125" i="1"/>
  <c r="AA125" i="1"/>
  <c r="Y125" i="1"/>
  <c r="X125" i="1"/>
  <c r="W125" i="1"/>
  <c r="V125" i="1"/>
  <c r="T125" i="1"/>
  <c r="S125" i="1"/>
  <c r="R125" i="1"/>
  <c r="Q125" i="1"/>
  <c r="O125" i="1"/>
  <c r="N125" i="1"/>
  <c r="M125" i="1"/>
  <c r="L125" i="1"/>
  <c r="J125" i="1"/>
  <c r="I125" i="1"/>
  <c r="H125" i="1"/>
  <c r="G125" i="1"/>
  <c r="E125" i="1"/>
  <c r="D125" i="1"/>
  <c r="C125" i="1"/>
  <c r="B125" i="1"/>
  <c r="AD124" i="1"/>
  <c r="AC124" i="1"/>
  <c r="AB124" i="1"/>
  <c r="AA124" i="1"/>
  <c r="Y124" i="1"/>
  <c r="X124" i="1"/>
  <c r="W124" i="1"/>
  <c r="V124" i="1"/>
  <c r="T124" i="1"/>
  <c r="S124" i="1"/>
  <c r="R124" i="1"/>
  <c r="Q124" i="1"/>
  <c r="O124" i="1"/>
  <c r="N124" i="1"/>
  <c r="M124" i="1"/>
  <c r="L124" i="1"/>
  <c r="J124" i="1"/>
  <c r="I124" i="1"/>
  <c r="H124" i="1"/>
  <c r="G124" i="1"/>
  <c r="E124" i="1"/>
  <c r="D124" i="1"/>
  <c r="C124" i="1"/>
  <c r="B124" i="1"/>
  <c r="AD123" i="1"/>
  <c r="AC123" i="1"/>
  <c r="AB123" i="1"/>
  <c r="AA123" i="1"/>
  <c r="Y123" i="1"/>
  <c r="X123" i="1"/>
  <c r="W123" i="1"/>
  <c r="V123" i="1"/>
  <c r="T123" i="1"/>
  <c r="S123" i="1"/>
  <c r="R123" i="1"/>
  <c r="Q123" i="1"/>
  <c r="O123" i="1"/>
  <c r="N123" i="1"/>
  <c r="M123" i="1"/>
  <c r="L123" i="1"/>
  <c r="J123" i="1"/>
  <c r="I123" i="1"/>
  <c r="H123" i="1"/>
  <c r="G123" i="1"/>
  <c r="E123" i="1"/>
  <c r="D123" i="1"/>
  <c r="C123" i="1"/>
  <c r="B123" i="1"/>
  <c r="AD122" i="1"/>
  <c r="AC122" i="1"/>
  <c r="AB122" i="1"/>
  <c r="AA122" i="1"/>
  <c r="Y122" i="1"/>
  <c r="X122" i="1"/>
  <c r="W122" i="1"/>
  <c r="V122" i="1"/>
  <c r="T122" i="1"/>
  <c r="S122" i="1"/>
  <c r="R122" i="1"/>
  <c r="Q122" i="1"/>
  <c r="O122" i="1"/>
  <c r="N122" i="1"/>
  <c r="M122" i="1"/>
  <c r="L122" i="1"/>
  <c r="J122" i="1"/>
  <c r="I122" i="1"/>
  <c r="H122" i="1"/>
  <c r="G122" i="1"/>
  <c r="E122" i="1"/>
  <c r="D122" i="1"/>
  <c r="C122" i="1"/>
  <c r="B122" i="1"/>
  <c r="AD80" i="1"/>
  <c r="AC80" i="1"/>
  <c r="AB80" i="1"/>
  <c r="AA80" i="1"/>
  <c r="Y80" i="1"/>
  <c r="X80" i="1"/>
  <c r="W80" i="1"/>
  <c r="V80" i="1"/>
  <c r="T80" i="1"/>
  <c r="S80" i="1"/>
  <c r="R80" i="1"/>
  <c r="Q80" i="1"/>
  <c r="O80" i="1"/>
  <c r="N80" i="1"/>
  <c r="M80" i="1"/>
  <c r="L80" i="1"/>
  <c r="J80" i="1"/>
  <c r="I80" i="1"/>
  <c r="H80" i="1"/>
  <c r="G80" i="1"/>
  <c r="E80" i="1"/>
  <c r="D80" i="1"/>
  <c r="C80" i="1"/>
  <c r="B80" i="1"/>
  <c r="AD79" i="1"/>
  <c r="AC79" i="1"/>
  <c r="AB79" i="1"/>
  <c r="AA79" i="1"/>
  <c r="Y79" i="1"/>
  <c r="X79" i="1"/>
  <c r="W79" i="1"/>
  <c r="V79" i="1"/>
  <c r="T79" i="1"/>
  <c r="S79" i="1"/>
  <c r="R79" i="1"/>
  <c r="Q79" i="1"/>
  <c r="O79" i="1"/>
  <c r="N79" i="1"/>
  <c r="M79" i="1"/>
  <c r="L79" i="1"/>
  <c r="J79" i="1"/>
  <c r="I79" i="1"/>
  <c r="H79" i="1"/>
  <c r="G79" i="1"/>
  <c r="E79" i="1"/>
  <c r="D79" i="1"/>
  <c r="C79" i="1"/>
  <c r="B79" i="1"/>
  <c r="AD78" i="1"/>
  <c r="AC78" i="1"/>
  <c r="AB78" i="1"/>
  <c r="AA78" i="1"/>
  <c r="Y78" i="1"/>
  <c r="X78" i="1"/>
  <c r="W78" i="1"/>
  <c r="V78" i="1"/>
  <c r="T78" i="1"/>
  <c r="S78" i="1"/>
  <c r="R78" i="1"/>
  <c r="Q78" i="1"/>
  <c r="O78" i="1"/>
  <c r="N78" i="1"/>
  <c r="M78" i="1"/>
  <c r="L78" i="1"/>
  <c r="J78" i="1"/>
  <c r="I78" i="1"/>
  <c r="H78" i="1"/>
  <c r="G78" i="1"/>
  <c r="E78" i="1"/>
  <c r="D78" i="1"/>
  <c r="C78" i="1"/>
  <c r="B78" i="1"/>
  <c r="AD77" i="1"/>
  <c r="AC77" i="1"/>
  <c r="AB77" i="1"/>
  <c r="AA77" i="1"/>
  <c r="Y77" i="1"/>
  <c r="X77" i="1"/>
  <c r="W77" i="1"/>
  <c r="V77" i="1"/>
  <c r="T77" i="1"/>
  <c r="S77" i="1"/>
  <c r="R77" i="1"/>
  <c r="Q77" i="1"/>
  <c r="O77" i="1"/>
  <c r="N77" i="1"/>
  <c r="M77" i="1"/>
  <c r="L77" i="1"/>
  <c r="J77" i="1"/>
  <c r="I77" i="1"/>
  <c r="H77" i="1"/>
  <c r="G77" i="1"/>
  <c r="E77" i="1"/>
  <c r="D77" i="1"/>
  <c r="C77" i="1"/>
  <c r="B77" i="1"/>
  <c r="AD76" i="1"/>
  <c r="AC76" i="1"/>
  <c r="AB76" i="1"/>
  <c r="AA76" i="1"/>
  <c r="Y76" i="1"/>
  <c r="X76" i="1"/>
  <c r="W76" i="1"/>
  <c r="V76" i="1"/>
  <c r="T76" i="1"/>
  <c r="S76" i="1"/>
  <c r="R76" i="1"/>
  <c r="Q76" i="1"/>
  <c r="O76" i="1"/>
  <c r="N76" i="1"/>
  <c r="M76" i="1"/>
  <c r="L76" i="1"/>
  <c r="J76" i="1"/>
  <c r="I76" i="1"/>
  <c r="H76" i="1"/>
  <c r="G76" i="1"/>
  <c r="E76" i="1"/>
  <c r="D76" i="1"/>
  <c r="C76" i="1"/>
  <c r="B76" i="1"/>
  <c r="AD75" i="1"/>
  <c r="AC75" i="1"/>
  <c r="AB75" i="1"/>
  <c r="AA75" i="1"/>
  <c r="Y75" i="1"/>
  <c r="X75" i="1"/>
  <c r="W75" i="1"/>
  <c r="V75" i="1"/>
  <c r="T75" i="1"/>
  <c r="S75" i="1"/>
  <c r="R75" i="1"/>
  <c r="Q75" i="1"/>
  <c r="O75" i="1"/>
  <c r="N75" i="1"/>
  <c r="M75" i="1"/>
  <c r="L75" i="1"/>
  <c r="J75" i="1"/>
  <c r="I75" i="1"/>
  <c r="H75" i="1"/>
  <c r="G75" i="1"/>
  <c r="E75" i="1"/>
  <c r="D75" i="1"/>
  <c r="C75" i="1"/>
  <c r="B75" i="1"/>
  <c r="AD74" i="1"/>
  <c r="AC74" i="1"/>
  <c r="AB74" i="1"/>
  <c r="AA74" i="1"/>
  <c r="Y74" i="1"/>
  <c r="X74" i="1"/>
  <c r="W74" i="1"/>
  <c r="V74" i="1"/>
  <c r="T74" i="1"/>
  <c r="S74" i="1"/>
  <c r="R74" i="1"/>
  <c r="Q74" i="1"/>
  <c r="O74" i="1"/>
  <c r="N74" i="1"/>
  <c r="M74" i="1"/>
  <c r="L74" i="1"/>
  <c r="J74" i="1"/>
  <c r="I74" i="1"/>
  <c r="H74" i="1"/>
  <c r="G74" i="1"/>
  <c r="E74" i="1"/>
  <c r="D74" i="1"/>
  <c r="C74" i="1"/>
  <c r="B74" i="1"/>
  <c r="AD73" i="1"/>
  <c r="AC73" i="1"/>
  <c r="AB73" i="1"/>
  <c r="AA73" i="1"/>
  <c r="Y73" i="1"/>
  <c r="X73" i="1"/>
  <c r="W73" i="1"/>
  <c r="V73" i="1"/>
  <c r="T73" i="1"/>
  <c r="S73" i="1"/>
  <c r="R73" i="1"/>
  <c r="Q73" i="1"/>
  <c r="O73" i="1"/>
  <c r="N73" i="1"/>
  <c r="M73" i="1"/>
  <c r="L73" i="1"/>
  <c r="J73" i="1"/>
  <c r="I73" i="1"/>
  <c r="H73" i="1"/>
  <c r="G73" i="1"/>
  <c r="E73" i="1"/>
  <c r="D73" i="1"/>
  <c r="C73" i="1"/>
  <c r="B73" i="1"/>
  <c r="AD72" i="1"/>
  <c r="AC72" i="1"/>
  <c r="AB72" i="1"/>
  <c r="AA72" i="1"/>
  <c r="Y72" i="1"/>
  <c r="X72" i="1"/>
  <c r="W72" i="1"/>
  <c r="V72" i="1"/>
  <c r="T72" i="1"/>
  <c r="S72" i="1"/>
  <c r="R72" i="1"/>
  <c r="Q72" i="1"/>
  <c r="O72" i="1"/>
  <c r="N72" i="1"/>
  <c r="M72" i="1"/>
  <c r="L72" i="1"/>
  <c r="J72" i="1"/>
  <c r="I72" i="1"/>
  <c r="H72" i="1"/>
  <c r="G72" i="1"/>
  <c r="E72" i="1"/>
  <c r="D72" i="1"/>
  <c r="C72" i="1"/>
  <c r="B72" i="1"/>
  <c r="AD71" i="1"/>
  <c r="AC71" i="1"/>
  <c r="AB71" i="1"/>
  <c r="AA71" i="1"/>
  <c r="Y71" i="1"/>
  <c r="X71" i="1"/>
  <c r="W71" i="1"/>
  <c r="V71" i="1"/>
  <c r="T71" i="1"/>
  <c r="S71" i="1"/>
  <c r="R71" i="1"/>
  <c r="Q71" i="1"/>
  <c r="O71" i="1"/>
  <c r="N71" i="1"/>
  <c r="M71" i="1"/>
  <c r="L71" i="1"/>
  <c r="J71" i="1"/>
  <c r="I71" i="1"/>
  <c r="H71" i="1"/>
  <c r="G71" i="1"/>
  <c r="E71" i="1"/>
  <c r="D71" i="1"/>
  <c r="C71" i="1"/>
  <c r="B71" i="1"/>
  <c r="AD70" i="1"/>
  <c r="AC70" i="1"/>
  <c r="AB70" i="1"/>
  <c r="AA70" i="1"/>
  <c r="Y70" i="1"/>
  <c r="X70" i="1"/>
  <c r="W70" i="1"/>
  <c r="V70" i="1"/>
  <c r="T70" i="1"/>
  <c r="S70" i="1"/>
  <c r="R70" i="1"/>
  <c r="Q70" i="1"/>
  <c r="O70" i="1"/>
  <c r="N70" i="1"/>
  <c r="M70" i="1"/>
  <c r="L70" i="1"/>
  <c r="J70" i="1"/>
  <c r="I70" i="1"/>
  <c r="H70" i="1"/>
  <c r="G70" i="1"/>
  <c r="E70" i="1"/>
  <c r="D70" i="1"/>
  <c r="C70" i="1"/>
  <c r="B70" i="1"/>
  <c r="AD69" i="1"/>
  <c r="AC69" i="1"/>
  <c r="AB69" i="1"/>
  <c r="AA69" i="1"/>
  <c r="Y69" i="1"/>
  <c r="X69" i="1"/>
  <c r="W69" i="1"/>
  <c r="V69" i="1"/>
  <c r="T69" i="1"/>
  <c r="S69" i="1"/>
  <c r="R69" i="1"/>
  <c r="Q69" i="1"/>
  <c r="O69" i="1"/>
  <c r="N69" i="1"/>
  <c r="M69" i="1"/>
  <c r="L69" i="1"/>
  <c r="J69" i="1"/>
  <c r="I69" i="1"/>
  <c r="H69" i="1"/>
  <c r="G69" i="1"/>
  <c r="E69" i="1"/>
  <c r="D69" i="1"/>
  <c r="C69" i="1"/>
  <c r="B69" i="1"/>
  <c r="AD68" i="1"/>
  <c r="AC68" i="1"/>
  <c r="AB68" i="1"/>
  <c r="AA68" i="1"/>
  <c r="Y68" i="1"/>
  <c r="X68" i="1"/>
  <c r="W68" i="1"/>
  <c r="V68" i="1"/>
  <c r="T68" i="1"/>
  <c r="S68" i="1"/>
  <c r="R68" i="1"/>
  <c r="Q68" i="1"/>
  <c r="O68" i="1"/>
  <c r="N68" i="1"/>
  <c r="M68" i="1"/>
  <c r="L68" i="1"/>
  <c r="J68" i="1"/>
  <c r="I68" i="1"/>
  <c r="H68" i="1"/>
  <c r="G68" i="1"/>
  <c r="E68" i="1"/>
  <c r="D68" i="1"/>
  <c r="C68" i="1"/>
  <c r="B68" i="1"/>
  <c r="AD67" i="1"/>
  <c r="AC67" i="1"/>
  <c r="AB67" i="1"/>
  <c r="AA67" i="1"/>
  <c r="Y67" i="1"/>
  <c r="X67" i="1"/>
  <c r="W67" i="1"/>
  <c r="V67" i="1"/>
  <c r="T67" i="1"/>
  <c r="S67" i="1"/>
  <c r="R67" i="1"/>
  <c r="Q67" i="1"/>
  <c r="O67" i="1"/>
  <c r="N67" i="1"/>
  <c r="M67" i="1"/>
  <c r="L67" i="1"/>
  <c r="J67" i="1"/>
  <c r="I67" i="1"/>
  <c r="H67" i="1"/>
  <c r="G67" i="1"/>
  <c r="E67" i="1"/>
  <c r="D67" i="1"/>
  <c r="C67" i="1"/>
  <c r="B67" i="1"/>
  <c r="AD66" i="1"/>
  <c r="AC66" i="1"/>
  <c r="AB66" i="1"/>
  <c r="AA66" i="1"/>
  <c r="Y66" i="1"/>
  <c r="X66" i="1"/>
  <c r="W66" i="1"/>
  <c r="V66" i="1"/>
  <c r="T66" i="1"/>
  <c r="S66" i="1"/>
  <c r="R66" i="1"/>
  <c r="Q66" i="1"/>
  <c r="O66" i="1"/>
  <c r="N66" i="1"/>
  <c r="M66" i="1"/>
  <c r="L66" i="1"/>
  <c r="J66" i="1"/>
  <c r="I66" i="1"/>
  <c r="H66" i="1"/>
  <c r="G66" i="1"/>
  <c r="E66" i="1"/>
  <c r="D66" i="1"/>
  <c r="C66" i="1"/>
  <c r="B66" i="1"/>
  <c r="AD65" i="1"/>
  <c r="AC65" i="1"/>
  <c r="AB65" i="1"/>
  <c r="AA65" i="1"/>
  <c r="Y65" i="1"/>
  <c r="X65" i="1"/>
  <c r="W65" i="1"/>
  <c r="V65" i="1"/>
  <c r="T65" i="1"/>
  <c r="S65" i="1"/>
  <c r="R65" i="1"/>
  <c r="Q65" i="1"/>
  <c r="O65" i="1"/>
  <c r="N65" i="1"/>
  <c r="M65" i="1"/>
  <c r="L65" i="1"/>
  <c r="J65" i="1"/>
  <c r="I65" i="1"/>
  <c r="H65" i="1"/>
  <c r="G65" i="1"/>
  <c r="E65" i="1"/>
  <c r="D65" i="1"/>
  <c r="C65" i="1"/>
  <c r="B65" i="1"/>
  <c r="AD64" i="1"/>
  <c r="AC64" i="1"/>
  <c r="AB64" i="1"/>
  <c r="AA64" i="1"/>
  <c r="Y64" i="1"/>
  <c r="X64" i="1"/>
  <c r="W64" i="1"/>
  <c r="V64" i="1"/>
  <c r="T64" i="1"/>
  <c r="S64" i="1"/>
  <c r="R64" i="1"/>
  <c r="Q64" i="1"/>
  <c r="O64" i="1"/>
  <c r="N64" i="1"/>
  <c r="M64" i="1"/>
  <c r="L64" i="1"/>
  <c r="J64" i="1"/>
  <c r="I64" i="1"/>
  <c r="H64" i="1"/>
  <c r="G64" i="1"/>
  <c r="E64" i="1"/>
  <c r="D64" i="1"/>
  <c r="C64" i="1"/>
  <c r="B64" i="1"/>
  <c r="AI21" i="1"/>
  <c r="AH21" i="1"/>
  <c r="AG21" i="1"/>
  <c r="AF21" i="1"/>
  <c r="AI20" i="1"/>
  <c r="AH20" i="1"/>
  <c r="AG20" i="1"/>
  <c r="AF20" i="1"/>
  <c r="AI19" i="1"/>
  <c r="AH19" i="1"/>
  <c r="AG19" i="1"/>
  <c r="AF19" i="1"/>
  <c r="AI18" i="1"/>
  <c r="AH18" i="1"/>
  <c r="AG18" i="1"/>
  <c r="AF18" i="1"/>
  <c r="AI17" i="1"/>
  <c r="AH17" i="1"/>
  <c r="AG17" i="1"/>
  <c r="AF17" i="1"/>
  <c r="AI16" i="1"/>
  <c r="AH16" i="1"/>
  <c r="AG16" i="1"/>
  <c r="AF16" i="1"/>
  <c r="AI15" i="1"/>
  <c r="AH15" i="1"/>
  <c r="AG15" i="1"/>
  <c r="AF15" i="1"/>
  <c r="AI14" i="1"/>
  <c r="AH14" i="1"/>
  <c r="AG14" i="1"/>
  <c r="AF14" i="1"/>
  <c r="AI13" i="1"/>
  <c r="AH13" i="1"/>
  <c r="AG13" i="1"/>
  <c r="AF13" i="1"/>
  <c r="AI12" i="1"/>
  <c r="AH12" i="1"/>
  <c r="AG12" i="1"/>
  <c r="AF12" i="1"/>
  <c r="AI11" i="1"/>
  <c r="AH11" i="1"/>
  <c r="AG11" i="1"/>
  <c r="AF11" i="1"/>
  <c r="AI10" i="1"/>
  <c r="AH10" i="1"/>
  <c r="AG10" i="1"/>
  <c r="AF10" i="1"/>
  <c r="AI9" i="1"/>
  <c r="AH9" i="1"/>
  <c r="AG9" i="1"/>
  <c r="AF9" i="1"/>
  <c r="AI8" i="1"/>
  <c r="AH8" i="1"/>
  <c r="AG8" i="1"/>
  <c r="AF8" i="1"/>
  <c r="AI7" i="1"/>
  <c r="AH7" i="1"/>
  <c r="AG7" i="1"/>
  <c r="AF7" i="1"/>
  <c r="AI6" i="1"/>
  <c r="AH6" i="1"/>
  <c r="AG6" i="1"/>
  <c r="AF6" i="1"/>
  <c r="AI5" i="1"/>
  <c r="AH5" i="1"/>
  <c r="AG5" i="1"/>
  <c r="AF5" i="1"/>
  <c r="AD21" i="1"/>
  <c r="AC21" i="1"/>
  <c r="AB21" i="1"/>
  <c r="AA21" i="1"/>
  <c r="AD20" i="1"/>
  <c r="AC20" i="1"/>
  <c r="AB20" i="1"/>
  <c r="AA20" i="1"/>
  <c r="AD19" i="1"/>
  <c r="AC19" i="1"/>
  <c r="AB19" i="1"/>
  <c r="AA19" i="1"/>
  <c r="AD18" i="1"/>
  <c r="AC18" i="1"/>
  <c r="AB18" i="1"/>
  <c r="AA18" i="1"/>
  <c r="AD17" i="1"/>
  <c r="AC17" i="1"/>
  <c r="AB17" i="1"/>
  <c r="AA17" i="1"/>
  <c r="AD16" i="1"/>
  <c r="AC16" i="1"/>
  <c r="AB16" i="1"/>
  <c r="AA16" i="1"/>
  <c r="AD15" i="1"/>
  <c r="AC15" i="1"/>
  <c r="AB15" i="1"/>
  <c r="AA15" i="1"/>
  <c r="AD14" i="1"/>
  <c r="AC14" i="1"/>
  <c r="AB14" i="1"/>
  <c r="AA14" i="1"/>
  <c r="AD13" i="1"/>
  <c r="AC13" i="1"/>
  <c r="AB13" i="1"/>
  <c r="AA13" i="1"/>
  <c r="AD12" i="1"/>
  <c r="AC12" i="1"/>
  <c r="AB12" i="1"/>
  <c r="AA12" i="1"/>
  <c r="AD11" i="1"/>
  <c r="AC11" i="1"/>
  <c r="AB11" i="1"/>
  <c r="AA11" i="1"/>
  <c r="AD10" i="1"/>
  <c r="AC10" i="1"/>
  <c r="AB10" i="1"/>
  <c r="AA10" i="1"/>
  <c r="AD9" i="1"/>
  <c r="AC9" i="1"/>
  <c r="AB9" i="1"/>
  <c r="AA9" i="1"/>
  <c r="AD8" i="1"/>
  <c r="AC8" i="1"/>
  <c r="AB8" i="1"/>
  <c r="AA8" i="1"/>
  <c r="AD7" i="1"/>
  <c r="AC7" i="1"/>
  <c r="AB7" i="1"/>
  <c r="AA7" i="1"/>
  <c r="AD6" i="1"/>
  <c r="AC6" i="1"/>
  <c r="AB6" i="1"/>
  <c r="AA6" i="1"/>
  <c r="AD5" i="1"/>
  <c r="AC5" i="1"/>
  <c r="AB5" i="1"/>
  <c r="AA5" i="1"/>
  <c r="Y21" i="1"/>
  <c r="X21" i="1"/>
  <c r="W21" i="1"/>
  <c r="V21" i="1"/>
  <c r="Y20" i="1"/>
  <c r="X20" i="1"/>
  <c r="W20" i="1"/>
  <c r="V20" i="1"/>
  <c r="Y19" i="1"/>
  <c r="X19" i="1"/>
  <c r="W19" i="1"/>
  <c r="V19" i="1"/>
  <c r="Y18" i="1"/>
  <c r="X18" i="1"/>
  <c r="W18" i="1"/>
  <c r="V18" i="1"/>
  <c r="Y17" i="1"/>
  <c r="X17" i="1"/>
  <c r="W17" i="1"/>
  <c r="V17" i="1"/>
  <c r="Y16" i="1"/>
  <c r="X16" i="1"/>
  <c r="W16" i="1"/>
  <c r="V16" i="1"/>
  <c r="Y15" i="1"/>
  <c r="X15" i="1"/>
  <c r="W15" i="1"/>
  <c r="V15" i="1"/>
  <c r="Y14" i="1"/>
  <c r="X14" i="1"/>
  <c r="W14" i="1"/>
  <c r="V14" i="1"/>
  <c r="Y13" i="1"/>
  <c r="X13" i="1"/>
  <c r="W13" i="1"/>
  <c r="V13" i="1"/>
  <c r="Y12" i="1"/>
  <c r="X12" i="1"/>
  <c r="W12" i="1"/>
  <c r="V12" i="1"/>
  <c r="Y11" i="1"/>
  <c r="X11" i="1"/>
  <c r="W11" i="1"/>
  <c r="V11" i="1"/>
  <c r="Y10" i="1"/>
  <c r="X10" i="1"/>
  <c r="W10" i="1"/>
  <c r="V10" i="1"/>
  <c r="Y9" i="1"/>
  <c r="X9" i="1"/>
  <c r="W9" i="1"/>
  <c r="V9" i="1"/>
  <c r="Y8" i="1"/>
  <c r="X8" i="1"/>
  <c r="W8" i="1"/>
  <c r="V8" i="1"/>
  <c r="Y7" i="1"/>
  <c r="X7" i="1"/>
  <c r="W7" i="1"/>
  <c r="V7" i="1"/>
  <c r="Y6" i="1"/>
  <c r="X6" i="1"/>
  <c r="W6" i="1"/>
  <c r="V6" i="1"/>
  <c r="Y5" i="1"/>
  <c r="X5" i="1"/>
  <c r="W5" i="1"/>
  <c r="V5" i="1"/>
  <c r="T21" i="1"/>
  <c r="S21" i="1"/>
  <c r="R21" i="1"/>
  <c r="Q21" i="1"/>
  <c r="T20" i="1"/>
  <c r="S20" i="1"/>
  <c r="R20" i="1"/>
  <c r="Q20" i="1"/>
  <c r="T19" i="1"/>
  <c r="S19" i="1"/>
  <c r="R19" i="1"/>
  <c r="Q19" i="1"/>
  <c r="T18" i="1"/>
  <c r="S18" i="1"/>
  <c r="R18" i="1"/>
  <c r="Q18" i="1"/>
  <c r="T17" i="1"/>
  <c r="S17" i="1"/>
  <c r="R17" i="1"/>
  <c r="Q17" i="1"/>
  <c r="T16" i="1"/>
  <c r="S16" i="1"/>
  <c r="R16" i="1"/>
  <c r="Q16" i="1"/>
  <c r="T15" i="1"/>
  <c r="S15" i="1"/>
  <c r="R15" i="1"/>
  <c r="Q15" i="1"/>
  <c r="T14" i="1"/>
  <c r="S14" i="1"/>
  <c r="R14" i="1"/>
  <c r="Q14" i="1"/>
  <c r="T13" i="1"/>
  <c r="S13" i="1"/>
  <c r="R13" i="1"/>
  <c r="Q13" i="1"/>
  <c r="T12" i="1"/>
  <c r="S12" i="1"/>
  <c r="R12" i="1"/>
  <c r="Q12" i="1"/>
  <c r="T11" i="1"/>
  <c r="S11" i="1"/>
  <c r="R11" i="1"/>
  <c r="Q11" i="1"/>
  <c r="T10" i="1"/>
  <c r="S10" i="1"/>
  <c r="R10" i="1"/>
  <c r="Q10" i="1"/>
  <c r="T9" i="1"/>
  <c r="S9" i="1"/>
  <c r="R9" i="1"/>
  <c r="Q9" i="1"/>
  <c r="T8" i="1"/>
  <c r="S8" i="1"/>
  <c r="R8" i="1"/>
  <c r="Q8" i="1"/>
  <c r="T7" i="1"/>
  <c r="S7" i="1"/>
  <c r="R7" i="1"/>
  <c r="Q7" i="1"/>
  <c r="T6" i="1"/>
  <c r="S6" i="1"/>
  <c r="R6" i="1"/>
  <c r="Q6" i="1"/>
  <c r="T5" i="1"/>
  <c r="S5" i="1"/>
  <c r="R5" i="1"/>
  <c r="Q5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  <c r="O6" i="1"/>
  <c r="N6" i="1"/>
  <c r="M6" i="1"/>
  <c r="L6" i="1"/>
  <c r="O5" i="1"/>
  <c r="N5" i="1"/>
  <c r="M5" i="1"/>
  <c r="L5" i="1"/>
  <c r="J21" i="1"/>
  <c r="I21" i="1"/>
  <c r="H21" i="1"/>
  <c r="G21" i="1"/>
  <c r="J20" i="1"/>
  <c r="I20" i="1"/>
  <c r="H20" i="1"/>
  <c r="G20" i="1"/>
  <c r="J19" i="1"/>
  <c r="I19" i="1"/>
  <c r="H19" i="1"/>
  <c r="G19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  <c r="J7" i="1"/>
  <c r="I7" i="1"/>
  <c r="H7" i="1"/>
  <c r="G7" i="1"/>
  <c r="J6" i="1"/>
  <c r="I6" i="1"/>
  <c r="H6" i="1"/>
  <c r="G6" i="1"/>
  <c r="J5" i="1"/>
  <c r="I5" i="1"/>
  <c r="H5" i="1"/>
  <c r="G5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5" i="1"/>
  <c r="AV64" i="3"/>
  <c r="AV137" i="3"/>
  <c r="AV129" i="3"/>
  <c r="AU13" i="3"/>
  <c r="AU21" i="3"/>
  <c r="AV138" i="3"/>
  <c r="AV130" i="3"/>
  <c r="AV122" i="3"/>
  <c r="AQ8" i="5"/>
  <c r="AJ8" i="5"/>
  <c r="BE6" i="5"/>
  <c r="AJ12" i="5"/>
  <c r="AJ10" i="5"/>
  <c r="AQ10" i="5"/>
  <c r="AZ10" i="5"/>
  <c r="AZ8" i="5"/>
  <c r="AY16" i="5"/>
  <c r="AY14" i="5"/>
  <c r="AR14" i="5"/>
  <c r="AG14" i="5"/>
  <c r="AY12" i="5"/>
  <c r="AR12" i="5"/>
  <c r="AG12" i="5"/>
  <c r="AR10" i="5"/>
  <c r="AG10" i="5"/>
  <c r="AY8" i="5"/>
  <c r="AR8" i="5"/>
  <c r="AG8" i="5"/>
  <c r="AY6" i="5"/>
  <c r="AG6" i="5"/>
  <c r="BA10" i="5"/>
  <c r="AM6" i="5"/>
  <c r="AF15" i="5"/>
  <c r="AF14" i="5"/>
  <c r="AF6" i="5"/>
  <c r="T43" i="18"/>
  <c r="T31" i="18"/>
  <c r="T12" i="18"/>
  <c r="T26" i="18"/>
  <c r="T37" i="18"/>
  <c r="U6" i="18"/>
  <c r="T5" i="18"/>
  <c r="U25" i="18"/>
  <c r="U38" i="18"/>
  <c r="U12" i="18"/>
  <c r="U20" i="18"/>
  <c r="U44" i="18"/>
  <c r="AM7" i="4"/>
  <c r="AN8" i="4"/>
  <c r="AO9" i="4"/>
  <c r="AP10" i="4"/>
  <c r="AQ11" i="4"/>
  <c r="AK13" i="4"/>
  <c r="AL14" i="4"/>
  <c r="AM15" i="4"/>
  <c r="AN16" i="4"/>
  <c r="AO17" i="4"/>
  <c r="AP18" i="4"/>
  <c r="AQ19" i="4"/>
  <c r="AK21" i="4"/>
  <c r="AL22" i="4"/>
  <c r="AM65" i="4"/>
  <c r="AO67" i="4"/>
  <c r="AK68" i="4"/>
  <c r="AQ69" i="4"/>
  <c r="AM70" i="4"/>
  <c r="AK71" i="4"/>
  <c r="AO72" i="4"/>
  <c r="AM73" i="4"/>
  <c r="AO75" i="4"/>
  <c r="AK76" i="4"/>
  <c r="AQ77" i="4"/>
  <c r="AM78" i="4"/>
  <c r="AK79" i="4"/>
  <c r="AO80" i="4"/>
  <c r="AM81" i="4"/>
  <c r="AO124" i="4"/>
  <c r="AK125" i="4"/>
  <c r="AQ126" i="4"/>
  <c r="AM127" i="4"/>
  <c r="AK128" i="4"/>
  <c r="AO129" i="4"/>
  <c r="AM130" i="4"/>
  <c r="AO132" i="4"/>
  <c r="AK133" i="4"/>
  <c r="AQ134" i="4"/>
  <c r="AM135" i="4"/>
  <c r="AK136" i="4"/>
  <c r="AO137" i="4"/>
  <c r="AM138" i="4"/>
  <c r="AO6" i="3"/>
  <c r="AQ7" i="3"/>
  <c r="AN12" i="3"/>
  <c r="AR12" i="3"/>
  <c r="AS13" i="3"/>
  <c r="AQ15" i="3"/>
  <c r="AN18" i="3"/>
  <c r="AP18" i="3"/>
  <c r="AS19" i="3"/>
  <c r="AN20" i="3"/>
  <c r="AM21" i="3"/>
  <c r="AO21" i="3"/>
  <c r="AN64" i="3"/>
  <c r="AP64" i="3"/>
  <c r="AS64" i="3"/>
  <c r="AP65" i="3"/>
  <c r="AR66" i="3"/>
  <c r="AN67" i="3"/>
  <c r="AR67" i="3"/>
  <c r="AP68" i="3"/>
  <c r="AS68" i="3"/>
  <c r="AR69" i="3"/>
  <c r="AN70" i="3"/>
  <c r="AP71" i="3"/>
  <c r="AN72" i="3"/>
  <c r="AR72" i="3"/>
  <c r="AS72" i="3"/>
  <c r="AP73" i="3"/>
  <c r="AR73" i="3"/>
  <c r="AS74" i="3"/>
  <c r="AN75" i="3"/>
  <c r="AN76" i="3"/>
  <c r="AP76" i="3"/>
  <c r="AP77" i="3"/>
  <c r="AN78" i="3"/>
  <c r="AP79" i="3"/>
  <c r="AR79" i="3"/>
  <c r="AR80" i="3"/>
  <c r="AN122" i="3"/>
  <c r="AR122" i="3"/>
  <c r="AN123" i="3"/>
  <c r="AP123" i="3"/>
  <c r="AN124" i="3"/>
  <c r="AR124" i="3"/>
  <c r="AN125" i="3"/>
  <c r="AP125" i="3"/>
  <c r="AR125" i="3"/>
  <c r="AS125" i="3"/>
  <c r="AN126" i="3"/>
  <c r="AP126" i="3"/>
  <c r="AR126" i="3"/>
  <c r="AN127" i="3"/>
  <c r="AP127" i="3"/>
  <c r="AR127" i="3"/>
  <c r="AN128" i="3"/>
  <c r="AP128" i="3"/>
  <c r="AR128" i="3"/>
  <c r="AN129" i="3"/>
  <c r="AP129" i="3"/>
  <c r="AR129" i="3"/>
  <c r="AN130" i="3"/>
  <c r="AP130" i="3"/>
  <c r="AR130" i="3"/>
  <c r="AN131" i="3"/>
  <c r="AP131" i="3"/>
  <c r="AR131" i="3"/>
  <c r="AN132" i="3"/>
  <c r="AP132" i="3"/>
  <c r="AR132" i="3"/>
  <c r="AN133" i="3"/>
  <c r="AP133" i="3"/>
  <c r="AR133" i="3"/>
  <c r="AN134" i="3"/>
  <c r="AP134" i="3"/>
  <c r="AR134" i="3"/>
  <c r="AN135" i="3"/>
  <c r="AP135" i="3"/>
  <c r="AR135" i="3"/>
  <c r="AS135" i="3"/>
  <c r="AN136" i="3"/>
  <c r="AP136" i="3"/>
  <c r="AR136" i="3"/>
  <c r="AN137" i="3"/>
  <c r="AP137" i="3"/>
  <c r="AR137" i="3"/>
  <c r="AN138" i="3"/>
  <c r="AP138" i="3"/>
  <c r="AR138" i="3"/>
  <c r="AR11" i="6"/>
  <c r="BG77" i="6"/>
  <c r="AQ19" i="6"/>
  <c r="AQ11" i="6"/>
  <c r="BC7" i="6"/>
  <c r="AU7" i="6"/>
  <c r="AM7" i="6"/>
  <c r="AM76" i="6"/>
  <c r="BD73" i="6"/>
  <c r="AY72" i="6"/>
  <c r="AV65" i="6"/>
  <c r="AY64" i="6"/>
  <c r="BJ135" i="6"/>
  <c r="AP135" i="6"/>
  <c r="AQ133" i="6"/>
  <c r="AT132" i="6"/>
  <c r="AR130" i="6"/>
  <c r="AU129" i="6"/>
  <c r="AZ21" i="6"/>
  <c r="AM20" i="6"/>
  <c r="BG16" i="6"/>
  <c r="AY16" i="6"/>
  <c r="AQ16" i="6"/>
  <c r="AT15" i="6"/>
  <c r="BB7" i="6"/>
  <c r="AZ5" i="6"/>
  <c r="AR5" i="6"/>
  <c r="BF72" i="6"/>
  <c r="AV70" i="6"/>
  <c r="BJ68" i="6"/>
  <c r="BK65" i="6"/>
  <c r="AU65" i="6"/>
  <c r="BH135" i="6"/>
  <c r="AV123" i="6"/>
  <c r="BJ121" i="6"/>
  <c r="AY21" i="6"/>
  <c r="BC17" i="6"/>
  <c r="AP16" i="6"/>
  <c r="AY13" i="6"/>
  <c r="BB12" i="6"/>
  <c r="BL6" i="6"/>
  <c r="BL75" i="6"/>
  <c r="AQ74" i="6"/>
  <c r="AT73" i="6"/>
  <c r="BJ65" i="6"/>
  <c r="AL129" i="6"/>
  <c r="AT126" i="6"/>
  <c r="BC14" i="6"/>
  <c r="BD11" i="6"/>
  <c r="BK6" i="6"/>
  <c r="BC6" i="6"/>
  <c r="BF74" i="6"/>
  <c r="BL72" i="6"/>
  <c r="BD72" i="6"/>
  <c r="BL16" i="6"/>
  <c r="AY76" i="6"/>
  <c r="BK72" i="6"/>
  <c r="AV69" i="6"/>
  <c r="AL20" i="6"/>
  <c r="BK16" i="6"/>
  <c r="BK8" i="6"/>
  <c r="AU69" i="6"/>
  <c r="AT64" i="6"/>
  <c r="AL126" i="6"/>
  <c r="BG126" i="6"/>
  <c r="AV119" i="6"/>
  <c r="AR135" i="6"/>
  <c r="AR18" i="6"/>
  <c r="AN6" i="6"/>
  <c r="BH63" i="6"/>
  <c r="BG13" i="6"/>
  <c r="AV6" i="6"/>
  <c r="AV75" i="6"/>
  <c r="AU70" i="6"/>
  <c r="AL6" i="6"/>
  <c r="AX21" i="6"/>
  <c r="AP21" i="6"/>
  <c r="AV19" i="6"/>
  <c r="AQ18" i="6"/>
  <c r="BF13" i="6"/>
  <c r="AX13" i="6"/>
  <c r="AT9" i="6"/>
  <c r="BH7" i="6"/>
  <c r="AZ7" i="6"/>
  <c r="AR7" i="6"/>
  <c r="AM6" i="6"/>
  <c r="BF5" i="6"/>
  <c r="AX5" i="6"/>
  <c r="AU75" i="6"/>
  <c r="AM75" i="6"/>
  <c r="AX74" i="6"/>
  <c r="AN72" i="6"/>
  <c r="AT70" i="6"/>
  <c r="BH68" i="6"/>
  <c r="AZ68" i="6"/>
  <c r="AR68" i="6"/>
  <c r="BD64" i="6"/>
  <c r="AV64" i="6"/>
  <c r="AN64" i="6"/>
  <c r="BG63" i="6"/>
  <c r="AQ63" i="6"/>
  <c r="BF135" i="6"/>
  <c r="AX135" i="6"/>
  <c r="AY132" i="6"/>
  <c r="AQ132" i="6"/>
  <c r="BD125" i="6"/>
  <c r="AV125" i="6"/>
  <c r="AN125" i="6"/>
  <c r="AR121" i="6"/>
  <c r="AQ128" i="6"/>
  <c r="AN78" i="6"/>
  <c r="BH66" i="6"/>
  <c r="BG66" i="6"/>
  <c r="BH20" i="6"/>
  <c r="AZ20" i="6"/>
  <c r="AR20" i="6"/>
  <c r="BC19" i="6"/>
  <c r="AP18" i="6"/>
  <c r="BH12" i="6"/>
  <c r="AZ12" i="6"/>
  <c r="AR12" i="6"/>
  <c r="AN8" i="6"/>
  <c r="BG7" i="6"/>
  <c r="AY7" i="6"/>
  <c r="AQ7" i="6"/>
  <c r="BG76" i="6"/>
  <c r="BJ75" i="6"/>
  <c r="BB75" i="6"/>
  <c r="AT75" i="6"/>
  <c r="BC72" i="6"/>
  <c r="AX71" i="6"/>
  <c r="AT67" i="6"/>
  <c r="AU64" i="6"/>
  <c r="AU133" i="6"/>
  <c r="AM133" i="6"/>
  <c r="AY129" i="6"/>
  <c r="AQ129" i="6"/>
  <c r="BH126" i="6"/>
  <c r="AZ126" i="6"/>
  <c r="AR126" i="6"/>
  <c r="BC125" i="6"/>
  <c r="AU125" i="6"/>
  <c r="AM125" i="6"/>
  <c r="BG121" i="6"/>
  <c r="AY121" i="6"/>
  <c r="AZ135" i="6"/>
  <c r="AY66" i="6"/>
  <c r="AM16" i="6"/>
  <c r="AY12" i="6"/>
  <c r="BB11" i="6"/>
  <c r="AM8" i="6"/>
  <c r="BG73" i="6"/>
  <c r="AY73" i="6"/>
  <c r="BB72" i="6"/>
  <c r="AT72" i="6"/>
  <c r="AM69" i="6"/>
  <c r="BF68" i="6"/>
  <c r="AX68" i="6"/>
  <c r="AP68" i="6"/>
  <c r="BG65" i="6"/>
  <c r="AY65" i="6"/>
  <c r="BB64" i="6"/>
  <c r="AX129" i="6"/>
  <c r="AP129" i="6"/>
  <c r="AY126" i="6"/>
  <c r="AQ126" i="6"/>
  <c r="BB125" i="6"/>
  <c r="AT125" i="6"/>
  <c r="AR123" i="6"/>
  <c r="AV9" i="6"/>
  <c r="BH74" i="6"/>
  <c r="BG5" i="6"/>
  <c r="AY135" i="6"/>
  <c r="BF12" i="6"/>
  <c r="AX12" i="6"/>
  <c r="BG9" i="6"/>
  <c r="AQ78" i="6"/>
  <c r="BK74" i="6"/>
  <c r="AU74" i="6"/>
  <c r="BF73" i="6"/>
  <c r="AV71" i="6"/>
  <c r="BG70" i="6"/>
  <c r="AQ70" i="6"/>
  <c r="BK66" i="6"/>
  <c r="AX65" i="6"/>
  <c r="AL125" i="6"/>
  <c r="BD132" i="6"/>
  <c r="AV132" i="6"/>
  <c r="AM127" i="6"/>
  <c r="AX126" i="6"/>
  <c r="AN124" i="6"/>
  <c r="BG123" i="6"/>
  <c r="AR120" i="6"/>
  <c r="BH5" i="6"/>
  <c r="AV78" i="6"/>
  <c r="AN14" i="6"/>
  <c r="AM78" i="6"/>
  <c r="AY74" i="6"/>
  <c r="AM70" i="6"/>
  <c r="AU62" i="6"/>
  <c r="AQ135" i="6"/>
  <c r="BK18" i="6"/>
  <c r="AU18" i="6"/>
  <c r="AY14" i="6"/>
  <c r="BJ13" i="6"/>
  <c r="BB13" i="6"/>
  <c r="AT13" i="6"/>
  <c r="AY6" i="6"/>
  <c r="BJ5" i="6"/>
  <c r="AL71" i="6"/>
  <c r="AP78" i="6"/>
  <c r="BG75" i="6"/>
  <c r="AQ75" i="6"/>
  <c r="BB74" i="6"/>
  <c r="BG67" i="6"/>
  <c r="BK63" i="6"/>
  <c r="BC63" i="6"/>
  <c r="AP62" i="6"/>
  <c r="BK132" i="6"/>
  <c r="BC132" i="6"/>
  <c r="AU132" i="6"/>
  <c r="BB127" i="6"/>
  <c r="AQ120" i="6"/>
  <c r="BB119" i="6"/>
  <c r="AZ128" i="6"/>
  <c r="BC127" i="6"/>
  <c r="AU127" i="6"/>
  <c r="BD124" i="6"/>
  <c r="AY123" i="6"/>
  <c r="AQ123" i="6"/>
  <c r="BH120" i="6"/>
  <c r="AZ120" i="6"/>
  <c r="BG128" i="6"/>
  <c r="AY128" i="6"/>
  <c r="AT127" i="6"/>
  <c r="BG120" i="6"/>
  <c r="AY120" i="6"/>
  <c r="AT119" i="6"/>
  <c r="BH130" i="6"/>
  <c r="BC129" i="6"/>
  <c r="AX128" i="6"/>
  <c r="AP128" i="6"/>
  <c r="BL126" i="6"/>
  <c r="BB124" i="6"/>
  <c r="AT124" i="6"/>
  <c r="BK121" i="6"/>
  <c r="AX120" i="6"/>
  <c r="AP120" i="6"/>
  <c r="AN131" i="6"/>
  <c r="BG130" i="6"/>
  <c r="BG122" i="6"/>
  <c r="AT121" i="6"/>
  <c r="AN6" i="5"/>
  <c r="AF10" i="5"/>
  <c r="AI16" i="5"/>
  <c r="AI14" i="5"/>
  <c r="AI12" i="5"/>
  <c r="AW10" i="5"/>
  <c r="AI10" i="5"/>
  <c r="AI8" i="5"/>
  <c r="AW6" i="5"/>
  <c r="AU6" i="5"/>
  <c r="AF17" i="5"/>
  <c r="AF9" i="5"/>
  <c r="AF16" i="5"/>
  <c r="AF8" i="5"/>
  <c r="AE22" i="7"/>
  <c r="AE6" i="7"/>
  <c r="AE14" i="7"/>
  <c r="AE19" i="7"/>
  <c r="AE11" i="7"/>
  <c r="AG16" i="7"/>
  <c r="AG24" i="7"/>
  <c r="AG5" i="7"/>
  <c r="AG8" i="7"/>
  <c r="AE5" i="7"/>
  <c r="AE17" i="7"/>
  <c r="AF11" i="7"/>
  <c r="AF5" i="7"/>
  <c r="AF19" i="7"/>
  <c r="AE15" i="7"/>
  <c r="AO9" i="7"/>
  <c r="AO17" i="7"/>
  <c r="AO25" i="7"/>
  <c r="AQ9" i="7"/>
  <c r="AS11" i="7"/>
  <c r="AQ17" i="7"/>
  <c r="AQ25" i="7"/>
  <c r="AV8" i="7"/>
  <c r="AU11" i="7"/>
  <c r="AV16" i="7"/>
  <c r="AU19" i="7"/>
  <c r="BE9" i="7"/>
  <c r="BE17" i="7"/>
  <c r="AE25" i="7"/>
  <c r="AE24" i="7"/>
  <c r="AE16" i="7"/>
  <c r="AF24" i="7"/>
  <c r="AF16" i="7"/>
  <c r="AF8" i="7"/>
  <c r="AO12" i="7"/>
  <c r="AO20" i="7"/>
  <c r="AS6" i="7"/>
  <c r="AQ12" i="7"/>
  <c r="AS14" i="7"/>
  <c r="AQ20" i="7"/>
  <c r="AU6" i="7"/>
  <c r="AV11" i="7"/>
  <c r="AV19" i="7"/>
  <c r="AU22" i="7"/>
  <c r="BE12" i="7"/>
  <c r="BE20" i="7"/>
  <c r="AE23" i="7"/>
  <c r="AF12" i="7"/>
  <c r="AO7" i="7"/>
  <c r="AO15" i="7"/>
  <c r="AO23" i="7"/>
  <c r="AQ7" i="7"/>
  <c r="AS9" i="7"/>
  <c r="AQ23" i="7"/>
  <c r="AS25" i="7"/>
  <c r="AU9" i="7"/>
  <c r="AU17" i="7"/>
  <c r="AU25" i="7"/>
  <c r="BE7" i="7"/>
  <c r="BE15" i="7"/>
  <c r="BE23" i="7"/>
  <c r="AF22" i="7"/>
  <c r="AF23" i="7"/>
  <c r="AF15" i="7"/>
  <c r="AO10" i="7"/>
  <c r="AO18" i="7"/>
  <c r="AO26" i="7"/>
  <c r="AQ10" i="7"/>
  <c r="AS12" i="7"/>
  <c r="AQ18" i="7"/>
  <c r="AS20" i="7"/>
  <c r="AU12" i="7"/>
  <c r="AU20" i="7"/>
  <c r="BE10" i="7"/>
  <c r="BE18" i="7"/>
  <c r="BE26" i="7"/>
  <c r="AF20" i="7"/>
  <c r="AQ21" i="7"/>
  <c r="AV20" i="7"/>
  <c r="BE13" i="7"/>
  <c r="BE21" i="7"/>
  <c r="AE9" i="7"/>
  <c r="AN11" i="8"/>
  <c r="F26" i="11" l="1"/>
  <c r="F25" i="11"/>
  <c r="BA12" i="8"/>
  <c r="BA11" i="8"/>
  <c r="BA8" i="8"/>
  <c r="AJ8" i="8"/>
  <c r="BA5" i="8"/>
  <c r="AO5" i="8"/>
  <c r="AJ5" i="8"/>
  <c r="AJ14" i="8"/>
  <c r="AW14" i="8"/>
  <c r="AJ13" i="8"/>
  <c r="AW6" i="8"/>
  <c r="AM6" i="8"/>
  <c r="AO10" i="8"/>
  <c r="AJ10" i="8"/>
  <c r="AQ9" i="8"/>
  <c r="AO9" i="8"/>
  <c r="BD8" i="8"/>
  <c r="AY7" i="8"/>
  <c r="AK6" i="8"/>
  <c r="AO15" i="8"/>
  <c r="AJ15" i="8"/>
  <c r="AY5" i="8"/>
  <c r="AY14" i="8"/>
  <c r="AW7" i="8"/>
  <c r="AI16" i="7"/>
  <c r="AI20" i="7"/>
  <c r="AI24" i="7"/>
  <c r="AY8" i="7"/>
  <c r="AY12" i="7"/>
  <c r="AY16" i="7"/>
  <c r="AY20" i="7"/>
  <c r="AY24" i="7"/>
  <c r="AY7" i="7"/>
  <c r="AV6" i="7"/>
  <c r="AJ5" i="7"/>
  <c r="AM5" i="7"/>
  <c r="AW5" i="7"/>
  <c r="AZ5" i="7"/>
  <c r="AM8" i="7"/>
  <c r="AZ8" i="7"/>
  <c r="AZ16" i="7"/>
  <c r="AY23" i="7"/>
  <c r="AK5" i="7"/>
  <c r="AN5" i="7"/>
  <c r="BA5" i="7"/>
  <c r="AI19" i="7"/>
  <c r="AI23" i="7"/>
  <c r="AM11" i="7"/>
  <c r="AV21" i="7"/>
  <c r="AI22" i="7"/>
  <c r="AJ23" i="7"/>
  <c r="AK24" i="7"/>
  <c r="AN8" i="7"/>
  <c r="AN11" i="7"/>
  <c r="AN14" i="7"/>
  <c r="AM23" i="7"/>
  <c r="AS18" i="7"/>
  <c r="AR20" i="7"/>
  <c r="AS23" i="7"/>
  <c r="AW21" i="7"/>
  <c r="AV23" i="7"/>
  <c r="AZ7" i="7"/>
  <c r="BA8" i="7"/>
  <c r="AY10" i="7"/>
  <c r="AZ11" i="7"/>
  <c r="BA12" i="7"/>
  <c r="AY14" i="7"/>
  <c r="AZ15" i="7"/>
  <c r="BA16" i="7"/>
  <c r="AY18" i="7"/>
  <c r="AZ19" i="7"/>
  <c r="BA20" i="7"/>
  <c r="AY22" i="7"/>
  <c r="AZ23" i="7"/>
  <c r="AY26" i="7"/>
  <c r="BE24" i="7"/>
  <c r="AJ16" i="7"/>
  <c r="AJ24" i="7"/>
  <c r="AW14" i="7"/>
  <c r="AZ24" i="7"/>
  <c r="AJ14" i="7"/>
  <c r="AV22" i="7"/>
  <c r="AV13" i="7"/>
  <c r="AI6" i="7"/>
  <c r="AJ7" i="7"/>
  <c r="AK8" i="7"/>
  <c r="AI10" i="7"/>
  <c r="AJ11" i="7"/>
  <c r="AI14" i="7"/>
  <c r="AJ26" i="7"/>
  <c r="AM7" i="7"/>
  <c r="AM10" i="7"/>
  <c r="AM13" i="7"/>
  <c r="AM16" i="7"/>
  <c r="AN17" i="7"/>
  <c r="AM19" i="7"/>
  <c r="AN20" i="7"/>
  <c r="AS10" i="7"/>
  <c r="AR12" i="7"/>
  <c r="AW6" i="7"/>
  <c r="AW11" i="7"/>
  <c r="AW16" i="7"/>
  <c r="AV18" i="7"/>
  <c r="AY6" i="7"/>
  <c r="BC7" i="7"/>
  <c r="BC10" i="7"/>
  <c r="BC13" i="7"/>
  <c r="BC16" i="7"/>
  <c r="BD17" i="7"/>
  <c r="BC19" i="7"/>
  <c r="BD20" i="7"/>
  <c r="AZ12" i="7"/>
  <c r="AI15" i="7"/>
  <c r="AY11" i="7"/>
  <c r="AY15" i="7"/>
  <c r="AY19" i="7"/>
  <c r="AV25" i="7"/>
  <c r="AV14" i="7"/>
  <c r="BA6" i="5"/>
  <c r="AO10" i="5"/>
  <c r="AQ16" i="5"/>
  <c r="AF12" i="5"/>
  <c r="AM16" i="5"/>
  <c r="BE5" i="5"/>
  <c r="AZ5" i="5"/>
  <c r="AO5" i="5"/>
  <c r="BA15" i="5"/>
  <c r="BA13" i="5"/>
  <c r="AM12" i="5"/>
  <c r="AE9" i="5"/>
  <c r="BC15" i="5"/>
  <c r="BC14" i="5"/>
  <c r="AV13" i="5"/>
  <c r="BC11" i="5"/>
  <c r="BA12" i="5"/>
  <c r="BE12" i="5"/>
  <c r="AM10" i="5"/>
  <c r="BD9" i="5"/>
  <c r="AU9" i="5"/>
  <c r="AS9" i="5"/>
  <c r="AN16" i="5"/>
  <c r="AV15" i="5"/>
  <c r="AO14" i="5"/>
  <c r="BE14" i="5"/>
  <c r="AQ14" i="5"/>
  <c r="AQ12" i="5"/>
  <c r="BA8" i="5"/>
  <c r="AZ6" i="5"/>
  <c r="AM15" i="5"/>
  <c r="AM13" i="5"/>
  <c r="AM9" i="5"/>
  <c r="BA14" i="5"/>
  <c r="AV17" i="5"/>
  <c r="AZ9" i="5"/>
  <c r="AM8" i="5"/>
  <c r="BC13" i="5"/>
  <c r="BC12" i="5"/>
  <c r="BE10" i="5"/>
  <c r="AO8" i="5"/>
  <c r="AN8" i="5"/>
  <c r="BD11" i="5"/>
  <c r="AU11" i="5"/>
  <c r="AS11" i="5"/>
  <c r="AN11" i="5"/>
  <c r="AE11" i="5"/>
  <c r="AU12" i="5"/>
  <c r="AN14" i="5"/>
  <c r="AU14" i="5"/>
  <c r="BD17" i="5"/>
  <c r="AU17" i="5"/>
  <c r="AS17" i="5"/>
  <c r="AN17" i="5"/>
  <c r="AE17" i="5"/>
  <c r="AN9" i="5"/>
  <c r="AT130" i="6"/>
  <c r="BK10" i="6"/>
  <c r="BD70" i="6"/>
  <c r="BL10" i="6"/>
  <c r="AM77" i="6"/>
  <c r="BC16" i="6"/>
  <c r="AV122" i="6"/>
  <c r="AX10" i="6"/>
  <c r="AY133" i="6"/>
  <c r="AY19" i="6"/>
  <c r="BB21" i="6"/>
  <c r="BB20" i="6"/>
  <c r="AU20" i="6"/>
  <c r="AN20" i="6"/>
  <c r="AZ19" i="6"/>
  <c r="AR19" i="6"/>
  <c r="BC18" i="6"/>
  <c r="AN9" i="6"/>
  <c r="BH8" i="6"/>
  <c r="AZ8" i="6"/>
  <c r="BK7" i="6"/>
  <c r="BK5" i="6"/>
  <c r="BC5" i="6"/>
  <c r="BJ73" i="6"/>
  <c r="BB73" i="6"/>
  <c r="AU73" i="6"/>
  <c r="AX72" i="6"/>
  <c r="BJ71" i="6"/>
  <c r="BL70" i="6"/>
  <c r="AX67" i="6"/>
  <c r="BB66" i="6"/>
  <c r="AU66" i="6"/>
  <c r="AN66" i="6"/>
  <c r="AQ65" i="6"/>
  <c r="AN63" i="6"/>
  <c r="BD134" i="6"/>
  <c r="BH133" i="6"/>
  <c r="AZ133" i="6"/>
  <c r="AR133" i="6"/>
  <c r="BH131" i="6"/>
  <c r="BL130" i="6"/>
  <c r="BD130" i="6"/>
  <c r="BG129" i="6"/>
  <c r="BB128" i="6"/>
  <c r="AT128" i="6"/>
  <c r="AY127" i="6"/>
  <c r="AQ127" i="6"/>
  <c r="BJ126" i="6"/>
  <c r="AQ121" i="6"/>
  <c r="AQ131" i="6"/>
  <c r="AU77" i="6"/>
  <c r="BD122" i="6"/>
  <c r="BG133" i="6"/>
  <c r="AL16" i="6"/>
  <c r="BK21" i="6"/>
  <c r="AU16" i="6"/>
  <c r="BG15" i="6"/>
  <c r="AY15" i="6"/>
  <c r="AQ15" i="6"/>
  <c r="BB14" i="6"/>
  <c r="AM14" i="6"/>
  <c r="AP13" i="6"/>
  <c r="AT7" i="6"/>
  <c r="BF6" i="6"/>
  <c r="BF76" i="6"/>
  <c r="AX76" i="6"/>
  <c r="AP74" i="6"/>
  <c r="AM66" i="6"/>
  <c r="BF65" i="6"/>
  <c r="AP65" i="6"/>
  <c r="BG62" i="6"/>
  <c r="AL122" i="6"/>
  <c r="BG131" i="6"/>
  <c r="AY131" i="6"/>
  <c r="BK130" i="6"/>
  <c r="AP127" i="6"/>
  <c r="BC122" i="6"/>
  <c r="AU122" i="6"/>
  <c r="AM122" i="6"/>
  <c r="AP121" i="6"/>
  <c r="BC77" i="6"/>
  <c r="BH15" i="6"/>
  <c r="BL133" i="6"/>
  <c r="AR21" i="6"/>
  <c r="BL17" i="6"/>
  <c r="BJ16" i="6"/>
  <c r="BB16" i="6"/>
  <c r="AT16" i="6"/>
  <c r="AX15" i="6"/>
  <c r="AP15" i="6"/>
  <c r="BG14" i="6"/>
  <c r="BD13" i="6"/>
  <c r="AU13" i="6"/>
  <c r="AP10" i="6"/>
  <c r="BK9" i="6"/>
  <c r="BF8" i="6"/>
  <c r="AX8" i="6"/>
  <c r="AP5" i="6"/>
  <c r="AL78" i="6"/>
  <c r="BB77" i="6"/>
  <c r="AT77" i="6"/>
  <c r="BC76" i="6"/>
  <c r="AV76" i="6"/>
  <c r="AN76" i="6"/>
  <c r="BH75" i="6"/>
  <c r="AZ75" i="6"/>
  <c r="AR75" i="6"/>
  <c r="BL74" i="6"/>
  <c r="AT74" i="6"/>
  <c r="AM74" i="6"/>
  <c r="BH73" i="6"/>
  <c r="AZ73" i="6"/>
  <c r="AQ73" i="6"/>
  <c r="AV72" i="6"/>
  <c r="BB70" i="6"/>
  <c r="BF69" i="6"/>
  <c r="AV67" i="6"/>
  <c r="AZ66" i="6"/>
  <c r="AU63" i="6"/>
  <c r="AL133" i="6"/>
  <c r="AM132" i="6"/>
  <c r="BJ130" i="6"/>
  <c r="BB130" i="6"/>
  <c r="AR128" i="6"/>
  <c r="BK127" i="6"/>
  <c r="AN127" i="6"/>
  <c r="AM124" i="6"/>
  <c r="AY17" i="6"/>
  <c r="AU130" i="6"/>
  <c r="AQ10" i="6"/>
  <c r="BK133" i="6"/>
  <c r="BG69" i="6"/>
  <c r="AL14" i="6"/>
  <c r="AQ21" i="6"/>
  <c r="BK17" i="6"/>
  <c r="BL13" i="6"/>
  <c r="AU10" i="6"/>
  <c r="AL77" i="6"/>
  <c r="AX77" i="6"/>
  <c r="AP77" i="6"/>
  <c r="BL76" i="6"/>
  <c r="BL65" i="6"/>
  <c r="AQ64" i="6"/>
  <c r="BJ20" i="6"/>
  <c r="BD19" i="6"/>
  <c r="BJ17" i="6"/>
  <c r="BD17" i="6"/>
  <c r="AT17" i="6"/>
  <c r="AM17" i="6"/>
  <c r="BH16" i="6"/>
  <c r="AZ16" i="6"/>
  <c r="AR16" i="6"/>
  <c r="AV15" i="6"/>
  <c r="AP12" i="6"/>
  <c r="AV10" i="6"/>
  <c r="BH9" i="6"/>
  <c r="AY9" i="6"/>
  <c r="AP9" i="6"/>
  <c r="BK76" i="6"/>
  <c r="BJ74" i="6"/>
  <c r="BC74" i="6"/>
  <c r="BJ72" i="6"/>
  <c r="BL69" i="6"/>
  <c r="BD69" i="6"/>
  <c r="AN69" i="6"/>
  <c r="AX66" i="6"/>
  <c r="AV62" i="6"/>
  <c r="AX134" i="6"/>
  <c r="AQ134" i="6"/>
  <c r="BD133" i="6"/>
  <c r="AV133" i="6"/>
  <c r="AN133" i="6"/>
  <c r="BL131" i="6"/>
  <c r="AV131" i="6"/>
  <c r="BF127" i="6"/>
  <c r="AP126" i="6"/>
  <c r="AZ125" i="6"/>
  <c r="AQ125" i="6"/>
  <c r="AX124" i="6"/>
  <c r="AU121" i="6"/>
  <c r="BF131" i="6"/>
  <c r="BL15" i="6"/>
  <c r="BK19" i="6"/>
  <c r="BC12" i="6"/>
  <c r="AL12" i="6"/>
  <c r="AL130" i="6"/>
  <c r="AN135" i="6"/>
  <c r="BK131" i="6"/>
  <c r="AQ130" i="6"/>
  <c r="AU128" i="6"/>
  <c r="AM128" i="6"/>
  <c r="BK69" i="6"/>
  <c r="BD18" i="6"/>
  <c r="AV73" i="6"/>
  <c r="AL73" i="6"/>
  <c r="BJ69" i="6"/>
  <c r="AN68" i="6"/>
  <c r="AZ67" i="6"/>
  <c r="BJ133" i="6"/>
  <c r="AN126" i="6"/>
  <c r="BH128" i="6"/>
  <c r="AX131" i="6"/>
  <c r="AR134" i="6"/>
  <c r="BF71" i="6"/>
  <c r="BL64" i="6"/>
  <c r="BK14" i="6"/>
  <c r="AN12" i="6"/>
  <c r="AP20" i="6"/>
  <c r="AV18" i="6"/>
  <c r="AU15" i="6"/>
  <c r="AQ13" i="6"/>
  <c r="BJ9" i="6"/>
  <c r="BG8" i="6"/>
  <c r="AY8" i="6"/>
  <c r="AR6" i="6"/>
  <c r="BH77" i="6"/>
  <c r="AZ77" i="6"/>
  <c r="AR77" i="6"/>
  <c r="AY75" i="6"/>
  <c r="AV74" i="6"/>
  <c r="BB71" i="6"/>
  <c r="AM71" i="6"/>
  <c r="BC69" i="6"/>
  <c r="BJ67" i="6"/>
  <c r="AT65" i="6"/>
  <c r="AZ64" i="6"/>
  <c r="AR64" i="6"/>
  <c r="AL119" i="6"/>
  <c r="BL135" i="6"/>
  <c r="BC133" i="6"/>
  <c r="AX130" i="6"/>
  <c r="AP130" i="6"/>
  <c r="AM129" i="6"/>
  <c r="AZ127" i="6"/>
  <c r="BB126" i="6"/>
  <c r="BL124" i="6"/>
  <c r="AY124" i="6"/>
  <c r="BD121" i="6"/>
  <c r="BJ120" i="6"/>
  <c r="AV120" i="6"/>
  <c r="AN119" i="6"/>
  <c r="AL135" i="6"/>
  <c r="AY125" i="6"/>
  <c r="AU120" i="6"/>
  <c r="BL129" i="6"/>
  <c r="AR67" i="6"/>
  <c r="BH134" i="6"/>
  <c r="AR73" i="6"/>
  <c r="BF21" i="6"/>
  <c r="AV17" i="6"/>
  <c r="BF77" i="6"/>
  <c r="BL14" i="6"/>
  <c r="AT76" i="6"/>
  <c r="BH21" i="6"/>
  <c r="AV68" i="6"/>
  <c r="BK20" i="6"/>
  <c r="BB18" i="6"/>
  <c r="AN17" i="6"/>
  <c r="AR14" i="6"/>
  <c r="BK13" i="6"/>
  <c r="BB10" i="6"/>
  <c r="AZ9" i="6"/>
  <c r="AP6" i="6"/>
  <c r="AN5" i="6"/>
  <c r="AL74" i="6"/>
  <c r="BJ76" i="6"/>
  <c r="AZ71" i="6"/>
  <c r="AP69" i="6"/>
  <c r="BL68" i="6"/>
  <c r="BJ63" i="6"/>
  <c r="AT63" i="6"/>
  <c r="AR62" i="6"/>
  <c r="AN130" i="6"/>
  <c r="BL127" i="6"/>
  <c r="AT120" i="6"/>
  <c r="AZ119" i="6"/>
  <c r="BD12" i="6"/>
  <c r="AQ6" i="6"/>
  <c r="BG125" i="6"/>
  <c r="AX125" i="6"/>
  <c r="AU17" i="6"/>
  <c r="BL77" i="6"/>
  <c r="AL76" i="6"/>
  <c r="BB76" i="6"/>
  <c r="BH17" i="6"/>
  <c r="BF14" i="6"/>
  <c r="AQ14" i="6"/>
  <c r="BJ12" i="6"/>
  <c r="AT10" i="6"/>
  <c r="BL8" i="6"/>
  <c r="AT6" i="6"/>
  <c r="BG71" i="6"/>
  <c r="BK68" i="6"/>
  <c r="AQ67" i="6"/>
  <c r="BL62" i="6"/>
  <c r="AQ62" i="6"/>
  <c r="BK135" i="6"/>
  <c r="BL134" i="6"/>
  <c r="BF132" i="6"/>
  <c r="BC131" i="6"/>
  <c r="AT131" i="6"/>
  <c r="AN123" i="6"/>
  <c r="AY122" i="6"/>
  <c r="AY119" i="6"/>
  <c r="AM9" i="6"/>
  <c r="AM135" i="6"/>
  <c r="BF125" i="6"/>
  <c r="BL71" i="6"/>
  <c r="BH71" i="6"/>
  <c r="BL21" i="6"/>
  <c r="AU21" i="6"/>
  <c r="AN21" i="6"/>
  <c r="AN19" i="6"/>
  <c r="AZ18" i="6"/>
  <c r="BJ15" i="6"/>
  <c r="AP14" i="6"/>
  <c r="BC13" i="6"/>
  <c r="AM13" i="6"/>
  <c r="BK11" i="6"/>
  <c r="BC11" i="6"/>
  <c r="AV11" i="6"/>
  <c r="AN11" i="6"/>
  <c r="AZ10" i="6"/>
  <c r="BF9" i="6"/>
  <c r="AX9" i="6"/>
  <c r="BJ6" i="6"/>
  <c r="BH76" i="6"/>
  <c r="BK75" i="6"/>
  <c r="AU72" i="6"/>
  <c r="AM72" i="6"/>
  <c r="AY63" i="6"/>
  <c r="AR63" i="6"/>
  <c r="AN132" i="6"/>
  <c r="AZ130" i="6"/>
  <c r="BF124" i="6"/>
  <c r="AU123" i="6"/>
  <c r="AM123" i="6"/>
  <c r="AX119" i="6"/>
  <c r="AZ134" i="6"/>
  <c r="BH64" i="6"/>
  <c r="AP134" i="6"/>
  <c r="BH14" i="6"/>
  <c r="BK64" i="6"/>
  <c r="BD76" i="6"/>
  <c r="AQ17" i="6"/>
  <c r="BD71" i="6"/>
  <c r="AM64" i="6"/>
  <c r="BG135" i="6"/>
  <c r="AM131" i="6"/>
  <c r="BF129" i="6"/>
  <c r="BD127" i="6"/>
  <c r="AT123" i="6"/>
  <c r="AM63" i="6"/>
  <c r="BB135" i="6"/>
  <c r="AL17" i="6"/>
  <c r="AL9" i="6"/>
  <c r="BJ21" i="6"/>
  <c r="AR17" i="6"/>
  <c r="BJ14" i="6"/>
  <c r="AZ11" i="6"/>
  <c r="BL9" i="6"/>
  <c r="BJ8" i="6"/>
  <c r="AP8" i="6"/>
  <c r="BH6" i="6"/>
  <c r="BJ77" i="6"/>
  <c r="BJ64" i="6"/>
  <c r="BC62" i="6"/>
  <c r="AL120" i="6"/>
  <c r="BJ128" i="6"/>
  <c r="AZ124" i="6"/>
  <c r="AP119" i="6"/>
  <c r="AR76" i="6"/>
  <c r="AP76" i="6"/>
  <c r="AQ71" i="6"/>
  <c r="AR71" i="6"/>
  <c r="AP71" i="6"/>
  <c r="AX69" i="6"/>
  <c r="AZ69" i="6"/>
  <c r="AP66" i="6"/>
  <c r="AR66" i="6"/>
  <c r="BK122" i="6"/>
  <c r="BJ122" i="6"/>
  <c r="BH122" i="6"/>
  <c r="BF122" i="6"/>
  <c r="AP122" i="6"/>
  <c r="AR122" i="6"/>
  <c r="AN121" i="6"/>
  <c r="AL121" i="6"/>
  <c r="AV21" i="6"/>
  <c r="BG18" i="6"/>
  <c r="AT14" i="6"/>
  <c r="AV14" i="6"/>
  <c r="BD9" i="6"/>
  <c r="BC9" i="6"/>
  <c r="BB9" i="6"/>
  <c r="AU6" i="6"/>
  <c r="BJ78" i="6"/>
  <c r="BK78" i="6"/>
  <c r="BG78" i="6"/>
  <c r="AX78" i="6"/>
  <c r="AZ78" i="6"/>
  <c r="AL70" i="6"/>
  <c r="AN70" i="6"/>
  <c r="BC68" i="6"/>
  <c r="AU68" i="6"/>
  <c r="AM68" i="6"/>
  <c r="BB123" i="6"/>
  <c r="BD123" i="6"/>
  <c r="BG11" i="6"/>
  <c r="BL11" i="6"/>
  <c r="BH11" i="6"/>
  <c r="BJ11" i="6"/>
  <c r="AL134" i="6"/>
  <c r="AN134" i="6"/>
  <c r="AX122" i="6"/>
  <c r="AU14" i="6"/>
  <c r="AT12" i="6"/>
  <c r="AU12" i="6"/>
  <c r="AV12" i="6"/>
  <c r="AQ5" i="6"/>
  <c r="AY78" i="6"/>
  <c r="BD67" i="6"/>
  <c r="BB67" i="6"/>
  <c r="BC123" i="6"/>
  <c r="AM121" i="6"/>
  <c r="AM19" i="6"/>
  <c r="AQ76" i="6"/>
  <c r="AT134" i="6"/>
  <c r="AV134" i="6"/>
  <c r="AR69" i="6"/>
  <c r="BL19" i="6"/>
  <c r="BH19" i="6"/>
  <c r="BG19" i="6"/>
  <c r="BJ19" i="6"/>
  <c r="AM18" i="6"/>
  <c r="AL18" i="6"/>
  <c r="AP17" i="6"/>
  <c r="BC15" i="6"/>
  <c r="BB15" i="6"/>
  <c r="BD15" i="6"/>
  <c r="AN15" i="6"/>
  <c r="AL15" i="6"/>
  <c r="AM15" i="6"/>
  <c r="AQ8" i="6"/>
  <c r="AP72" i="6"/>
  <c r="AR72" i="6"/>
  <c r="AQ72" i="6"/>
  <c r="BJ70" i="6"/>
  <c r="BK70" i="6"/>
  <c r="AL67" i="6"/>
  <c r="AN67" i="6"/>
  <c r="AN62" i="6"/>
  <c r="AM62" i="6"/>
  <c r="BC134" i="6"/>
  <c r="AM134" i="6"/>
  <c r="AV127" i="6"/>
  <c r="AM21" i="6"/>
  <c r="AM11" i="6"/>
  <c r="BD20" i="6"/>
  <c r="BC20" i="6"/>
  <c r="AV20" i="6"/>
  <c r="AT20" i="6"/>
  <c r="AV5" i="6"/>
  <c r="AU5" i="6"/>
  <c r="AT5" i="6"/>
  <c r="AL68" i="6"/>
  <c r="BL78" i="6"/>
  <c r="AN73" i="6"/>
  <c r="AM73" i="6"/>
  <c r="BH70" i="6"/>
  <c r="AP70" i="6"/>
  <c r="AR70" i="6"/>
  <c r="BB63" i="6"/>
  <c r="BD63" i="6"/>
  <c r="BL122" i="6"/>
  <c r="AL11" i="6"/>
  <c r="BB134" i="6"/>
  <c r="AL21" i="6"/>
  <c r="AN13" i="6"/>
  <c r="AL13" i="6"/>
  <c r="BC8" i="6"/>
  <c r="BB8" i="6"/>
  <c r="BD8" i="6"/>
  <c r="AT8" i="6"/>
  <c r="AV8" i="6"/>
  <c r="AU8" i="6"/>
  <c r="BJ62" i="6"/>
  <c r="BK62" i="6"/>
  <c r="AV135" i="6"/>
  <c r="AU135" i="6"/>
  <c r="BH125" i="6"/>
  <c r="BL125" i="6"/>
  <c r="BJ125" i="6"/>
  <c r="AP125" i="6"/>
  <c r="AR125" i="6"/>
  <c r="AY11" i="6"/>
  <c r="AX11" i="6"/>
  <c r="AY69" i="6"/>
  <c r="AQ66" i="6"/>
  <c r="AQ122" i="6"/>
  <c r="BB121" i="6"/>
  <c r="AT21" i="6"/>
  <c r="AU134" i="6"/>
  <c r="AR8" i="6"/>
  <c r="BJ18" i="6"/>
  <c r="BH18" i="6"/>
  <c r="BF18" i="6"/>
  <c r="BL18" i="6"/>
  <c r="AY18" i="6"/>
  <c r="AX18" i="6"/>
  <c r="AV13" i="6"/>
  <c r="BJ10" i="6"/>
  <c r="BF10" i="6"/>
  <c r="BH10" i="6"/>
  <c r="BB68" i="6"/>
  <c r="BD68" i="6"/>
  <c r="BF67" i="6"/>
  <c r="BK67" i="6"/>
  <c r="BL67" i="6"/>
  <c r="BH67" i="6"/>
  <c r="BD65" i="6"/>
  <c r="BC65" i="6"/>
  <c r="BB65" i="6"/>
  <c r="AL65" i="6"/>
  <c r="AN65" i="6"/>
  <c r="AM65" i="6"/>
  <c r="BH62" i="6"/>
  <c r="AY62" i="6"/>
  <c r="AZ62" i="6"/>
  <c r="AN128" i="6"/>
  <c r="AP81" i="4"/>
  <c r="AK20" i="4"/>
  <c r="AP128" i="4"/>
  <c r="AO14" i="4"/>
  <c r="AL9" i="4"/>
  <c r="AM18" i="4"/>
  <c r="AK22" i="4"/>
  <c r="AP65" i="4"/>
  <c r="AP67" i="4"/>
  <c r="AP71" i="4"/>
  <c r="AP73" i="4"/>
  <c r="AP79" i="4"/>
  <c r="AP124" i="4"/>
  <c r="AP132" i="4"/>
  <c r="AP138" i="4"/>
  <c r="AP75" i="4"/>
  <c r="AK6" i="4"/>
  <c r="AM6" i="4"/>
  <c r="AQ6" i="4"/>
  <c r="AS6" i="4"/>
  <c r="AL7" i="4"/>
  <c r="AK8" i="4"/>
  <c r="AM8" i="4"/>
  <c r="AQ8" i="4"/>
  <c r="AK10" i="4"/>
  <c r="AM10" i="4"/>
  <c r="AL11" i="4"/>
  <c r="AK12" i="4"/>
  <c r="AM12" i="4"/>
  <c r="AL13" i="4"/>
  <c r="AK14" i="4"/>
  <c r="AM14" i="4"/>
  <c r="AL15" i="4"/>
  <c r="AK16" i="4"/>
  <c r="AM16" i="4"/>
  <c r="AL17" i="4"/>
  <c r="AK18" i="4"/>
  <c r="AL19" i="4"/>
  <c r="AM20" i="4"/>
  <c r="AL21" i="4"/>
  <c r="AM22" i="4"/>
  <c r="AL65" i="4"/>
  <c r="AL66" i="4"/>
  <c r="AL67" i="4"/>
  <c r="AL68" i="4"/>
  <c r="AL69" i="4"/>
  <c r="AL70" i="4"/>
  <c r="AL71" i="4"/>
  <c r="AL72" i="4"/>
  <c r="AL73" i="4"/>
  <c r="AL74" i="4"/>
  <c r="AL75" i="4"/>
  <c r="AL76" i="4"/>
  <c r="AL77" i="4"/>
  <c r="AL78" i="4"/>
  <c r="AL79" i="4"/>
  <c r="AL80" i="4"/>
  <c r="AL81" i="4"/>
  <c r="AL123" i="4"/>
  <c r="AL124" i="4"/>
  <c r="AL125" i="4"/>
  <c r="AL126" i="4"/>
  <c r="AL127" i="4"/>
  <c r="AL128" i="4"/>
  <c r="AL129" i="4"/>
  <c r="AX129" i="4"/>
  <c r="AL130" i="4"/>
  <c r="AV130" i="4"/>
  <c r="AX130" i="4"/>
  <c r="AL131" i="4"/>
  <c r="AV131" i="4"/>
  <c r="AX131" i="4"/>
  <c r="AL132" i="4"/>
  <c r="AV132" i="4"/>
  <c r="AX132" i="4"/>
  <c r="AL133" i="4"/>
  <c r="AV133" i="4"/>
  <c r="AX133" i="4"/>
  <c r="AL134" i="4"/>
  <c r="AV134" i="4"/>
  <c r="AX134" i="4"/>
  <c r="AL135" i="4"/>
  <c r="AV135" i="4"/>
  <c r="AX135" i="4"/>
  <c r="AL136" i="4"/>
  <c r="AV136" i="4"/>
  <c r="AX136" i="4"/>
  <c r="AL137" i="4"/>
  <c r="AV137" i="4"/>
  <c r="AX137" i="4"/>
  <c r="AL138" i="4"/>
  <c r="AL139" i="4"/>
  <c r="AW6" i="4"/>
  <c r="AV7" i="4"/>
  <c r="AX7" i="4"/>
  <c r="AM132" i="4"/>
  <c r="AV138" i="4"/>
  <c r="AX138" i="4"/>
  <c r="AV139" i="4"/>
  <c r="AQ81" i="4"/>
  <c r="AQ79" i="4"/>
  <c r="AQ75" i="4"/>
  <c r="AQ73" i="4"/>
  <c r="AQ71" i="4"/>
  <c r="AQ67" i="4"/>
  <c r="AQ65" i="4"/>
  <c r="AQ138" i="4"/>
  <c r="AQ136" i="4"/>
  <c r="AQ132" i="4"/>
  <c r="AQ130" i="4"/>
  <c r="AQ128" i="4"/>
  <c r="AQ124" i="4"/>
  <c r="AQ12" i="4"/>
  <c r="AS16" i="4"/>
  <c r="AX139" i="4"/>
  <c r="AQ10" i="4"/>
  <c r="AN139" i="4"/>
  <c r="AN137" i="4"/>
  <c r="AN131" i="4"/>
  <c r="AN129" i="4"/>
  <c r="AN123" i="4"/>
  <c r="AN80" i="4"/>
  <c r="AN74" i="4"/>
  <c r="AN72" i="4"/>
  <c r="AN66" i="4"/>
  <c r="AO20" i="4"/>
  <c r="AQ16" i="4"/>
  <c r="AN11" i="4"/>
  <c r="AP7" i="4"/>
  <c r="AO18" i="4"/>
  <c r="AO16" i="4"/>
  <c r="AQ14" i="4"/>
  <c r="AN9" i="4"/>
  <c r="AN7" i="4"/>
  <c r="AT80" i="4"/>
  <c r="AT137" i="4"/>
  <c r="AP134" i="4"/>
  <c r="AN130" i="4"/>
  <c r="AP126" i="4"/>
  <c r="AN79" i="4"/>
  <c r="AP69" i="4"/>
  <c r="AN65" i="4"/>
  <c r="AT72" i="4"/>
  <c r="AN134" i="4"/>
  <c r="AN132" i="4"/>
  <c r="AN126" i="4"/>
  <c r="AN124" i="4"/>
  <c r="AN77" i="4"/>
  <c r="AN75" i="4"/>
  <c r="AN69" i="4"/>
  <c r="AN67" i="4"/>
  <c r="AN21" i="4"/>
  <c r="AP19" i="4"/>
  <c r="AP17" i="4"/>
  <c r="AO10" i="4"/>
  <c r="AO8" i="4"/>
  <c r="AS81" i="4"/>
  <c r="AT79" i="4"/>
  <c r="AS77" i="4"/>
  <c r="AT75" i="4"/>
  <c r="AS73" i="4"/>
  <c r="AT71" i="4"/>
  <c r="AS69" i="4"/>
  <c r="AT67" i="4"/>
  <c r="AS65" i="4"/>
  <c r="AS138" i="4"/>
  <c r="AT136" i="4"/>
  <c r="AS134" i="4"/>
  <c r="AT132" i="4"/>
  <c r="AS130" i="4"/>
  <c r="AT128" i="4"/>
  <c r="AS126" i="4"/>
  <c r="AT124" i="4"/>
  <c r="AS8" i="4"/>
  <c r="AT68" i="4"/>
  <c r="AP77" i="4"/>
  <c r="AP21" i="4"/>
  <c r="AO12" i="4"/>
  <c r="AN19" i="4"/>
  <c r="AP15" i="4"/>
  <c r="AO6" i="4"/>
  <c r="AT133" i="4"/>
  <c r="AN136" i="4"/>
  <c r="AN71" i="4"/>
  <c r="AQ139" i="4"/>
  <c r="AP135" i="4"/>
  <c r="AP133" i="4"/>
  <c r="AQ131" i="4"/>
  <c r="AP129" i="4"/>
  <c r="AP127" i="4"/>
  <c r="AP125" i="4"/>
  <c r="AQ123" i="4"/>
  <c r="AP80" i="4"/>
  <c r="AP78" i="4"/>
  <c r="AP76" i="4"/>
  <c r="AP72" i="4"/>
  <c r="AP70" i="4"/>
  <c r="AP68" i="4"/>
  <c r="AQ66" i="4"/>
  <c r="AQ22" i="4"/>
  <c r="AN17" i="4"/>
  <c r="AN15" i="4"/>
  <c r="AP13" i="4"/>
  <c r="AN6" i="4"/>
  <c r="AV6" i="4"/>
  <c r="AP6" i="4"/>
  <c r="AX6" i="4"/>
  <c r="AO7" i="4"/>
  <c r="AW7" i="4"/>
  <c r="AT7" i="4"/>
  <c r="AV8" i="4"/>
  <c r="AP8" i="4"/>
  <c r="AX8" i="4"/>
  <c r="AW9" i="4"/>
  <c r="AN10" i="4"/>
  <c r="AV10" i="4"/>
  <c r="AX10" i="4"/>
  <c r="AO11" i="4"/>
  <c r="AW11" i="4"/>
  <c r="AT11" i="4"/>
  <c r="AN12" i="4"/>
  <c r="AV12" i="4"/>
  <c r="AP12" i="4"/>
  <c r="AX12" i="4"/>
  <c r="AO13" i="4"/>
  <c r="AW13" i="4"/>
  <c r="AN14" i="4"/>
  <c r="AV14" i="4"/>
  <c r="AP14" i="4"/>
  <c r="AX14" i="4"/>
  <c r="AO15" i="4"/>
  <c r="AW15" i="4"/>
  <c r="AT15" i="4"/>
  <c r="AV16" i="4"/>
  <c r="AP16" i="4"/>
  <c r="AX16" i="4"/>
  <c r="AW17" i="4"/>
  <c r="AN18" i="4"/>
  <c r="AV18" i="4"/>
  <c r="AX18" i="4"/>
  <c r="AO19" i="4"/>
  <c r="AW19" i="4"/>
  <c r="AT19" i="4"/>
  <c r="AN20" i="4"/>
  <c r="AV20" i="4"/>
  <c r="AP20" i="4"/>
  <c r="AX20" i="4"/>
  <c r="AO21" i="4"/>
  <c r="AW21" i="4"/>
  <c r="AN22" i="4"/>
  <c r="AV22" i="4"/>
  <c r="AP22" i="4"/>
  <c r="AX22" i="4"/>
  <c r="AO65" i="4"/>
  <c r="AW65" i="4"/>
  <c r="AO66" i="4"/>
  <c r="AW66" i="4"/>
  <c r="AW67" i="4"/>
  <c r="AO68" i="4"/>
  <c r="AW68" i="4"/>
  <c r="AO69" i="4"/>
  <c r="AW69" i="4"/>
  <c r="AO70" i="4"/>
  <c r="AW70" i="4"/>
  <c r="AO71" i="4"/>
  <c r="AW71" i="4"/>
  <c r="AW72" i="4"/>
  <c r="AO73" i="4"/>
  <c r="AW73" i="4"/>
  <c r="AO74" i="4"/>
  <c r="AW74" i="4"/>
  <c r="AW75" i="4"/>
  <c r="AO76" i="4"/>
  <c r="AW76" i="4"/>
  <c r="AO77" i="4"/>
  <c r="AW77" i="4"/>
  <c r="AO78" i="4"/>
  <c r="AW78" i="4"/>
  <c r="AO79" i="4"/>
  <c r="AW79" i="4"/>
  <c r="AW80" i="4"/>
  <c r="AO81" i="4"/>
  <c r="AW81" i="4"/>
  <c r="AO123" i="4"/>
  <c r="AW123" i="4"/>
  <c r="AW124" i="4"/>
  <c r="AO125" i="4"/>
  <c r="AW125" i="4"/>
  <c r="AO126" i="4"/>
  <c r="AW126" i="4"/>
  <c r="AO127" i="4"/>
  <c r="AW127" i="4"/>
  <c r="AO128" i="4"/>
  <c r="AW128" i="4"/>
  <c r="AW129" i="4"/>
  <c r="AO130" i="4"/>
  <c r="AW130" i="4"/>
  <c r="AO131" i="4"/>
  <c r="AW131" i="4"/>
  <c r="AW132" i="4"/>
  <c r="AM133" i="4"/>
  <c r="AO133" i="4"/>
  <c r="AW133" i="4"/>
  <c r="AK134" i="4"/>
  <c r="AM134" i="4"/>
  <c r="AO134" i="4"/>
  <c r="AW134" i="4"/>
  <c r="AK135" i="4"/>
  <c r="AO135" i="4"/>
  <c r="AW135" i="4"/>
  <c r="AM136" i="4"/>
  <c r="AO136" i="4"/>
  <c r="AW136" i="4"/>
  <c r="AK137" i="4"/>
  <c r="AM137" i="4"/>
  <c r="AW137" i="4"/>
  <c r="AK138" i="4"/>
  <c r="AO138" i="4"/>
  <c r="AW138" i="4"/>
  <c r="AK139" i="4"/>
  <c r="AM139" i="4"/>
  <c r="AO139" i="4"/>
  <c r="AW139" i="4"/>
  <c r="AP130" i="4"/>
  <c r="AT6" i="4"/>
  <c r="AT76" i="4"/>
  <c r="AN138" i="4"/>
  <c r="AN128" i="4"/>
  <c r="AN81" i="4"/>
  <c r="AN73" i="4"/>
  <c r="AP137" i="4"/>
  <c r="AQ74" i="4"/>
  <c r="AP139" i="4"/>
  <c r="AN135" i="4"/>
  <c r="AN133" i="4"/>
  <c r="AP131" i="4"/>
  <c r="AN127" i="4"/>
  <c r="AN125" i="4"/>
  <c r="AP123" i="4"/>
  <c r="AN78" i="4"/>
  <c r="AN76" i="4"/>
  <c r="AP74" i="4"/>
  <c r="AN70" i="4"/>
  <c r="AN68" i="4"/>
  <c r="AP66" i="4"/>
  <c r="AO22" i="4"/>
  <c r="AQ20" i="4"/>
  <c r="AQ18" i="4"/>
  <c r="AN13" i="4"/>
  <c r="AP11" i="4"/>
  <c r="AP9" i="4"/>
  <c r="AS123" i="3"/>
  <c r="AS78" i="3"/>
  <c r="AV131" i="3"/>
  <c r="AS6" i="3"/>
  <c r="AU72" i="3"/>
  <c r="AU123" i="3"/>
  <c r="AU131" i="3"/>
  <c r="AV70" i="3"/>
  <c r="AV7" i="3"/>
  <c r="AV21" i="3"/>
  <c r="AR70" i="3"/>
  <c r="AN73" i="3"/>
  <c r="AQ5" i="3"/>
  <c r="AP74" i="3"/>
  <c r="AP75" i="3"/>
  <c r="AR75" i="3"/>
  <c r="AR76" i="3"/>
  <c r="AR78" i="3"/>
  <c r="AN79" i="3"/>
  <c r="AZ6" i="3"/>
  <c r="AX5" i="3"/>
  <c r="AP9" i="3"/>
  <c r="AN11" i="3"/>
  <c r="AV13" i="3"/>
  <c r="AN7" i="3"/>
  <c r="AM8" i="3"/>
  <c r="AQ8" i="3"/>
  <c r="AU8" i="3"/>
  <c r="AN9" i="3"/>
  <c r="AR9" i="3"/>
  <c r="AM10" i="3"/>
  <c r="AO10" i="3"/>
  <c r="AQ10" i="3"/>
  <c r="AS10" i="3"/>
  <c r="AP11" i="3"/>
  <c r="AR11" i="3"/>
  <c r="AM12" i="3"/>
  <c r="AO12" i="3"/>
  <c r="AQ12" i="3"/>
  <c r="AS12" i="3"/>
  <c r="AN13" i="3"/>
  <c r="AP13" i="3"/>
  <c r="AO14" i="3"/>
  <c r="AQ14" i="3"/>
  <c r="AS14" i="3"/>
  <c r="AN15" i="3"/>
  <c r="AP15" i="3"/>
  <c r="AR15" i="3"/>
  <c r="AM16" i="3"/>
  <c r="AO16" i="3"/>
  <c r="AQ16" i="3"/>
  <c r="AU16" i="3"/>
  <c r="AP17" i="3"/>
  <c r="AR17" i="3"/>
  <c r="AM18" i="3"/>
  <c r="AO18" i="3"/>
  <c r="AU18" i="3"/>
  <c r="AN19" i="3"/>
  <c r="AP19" i="3"/>
  <c r="AR19" i="3"/>
  <c r="AM20" i="3"/>
  <c r="AO20" i="3"/>
  <c r="AQ20" i="3"/>
  <c r="AU20" i="3"/>
  <c r="AN21" i="3"/>
  <c r="AP21" i="3"/>
  <c r="AR21" i="3"/>
  <c r="AM64" i="3"/>
  <c r="AO64" i="3"/>
  <c r="AQ64" i="3"/>
  <c r="AM65" i="3"/>
  <c r="AO65" i="3"/>
  <c r="AO8" i="3"/>
  <c r="AP7" i="3"/>
  <c r="AR7" i="3"/>
  <c r="AU14" i="3"/>
  <c r="AQ65" i="3"/>
  <c r="AM66" i="3"/>
  <c r="AO66" i="3"/>
  <c r="AQ66" i="3"/>
  <c r="AM67" i="3"/>
  <c r="AO67" i="3"/>
  <c r="AQ67" i="3"/>
  <c r="AM68" i="3"/>
  <c r="AO68" i="3"/>
  <c r="AQ68" i="3"/>
  <c r="AM69" i="3"/>
  <c r="AO69" i="3"/>
  <c r="AQ69" i="3"/>
  <c r="AM70" i="3"/>
  <c r="AO70" i="3"/>
  <c r="AQ70" i="3"/>
  <c r="AM71" i="3"/>
  <c r="AO71" i="3"/>
  <c r="AQ71" i="3"/>
  <c r="AM72" i="3"/>
  <c r="AQ72" i="3"/>
  <c r="AM73" i="3"/>
  <c r="AO73" i="3"/>
  <c r="AQ73" i="3"/>
  <c r="AM74" i="3"/>
  <c r="AO74" i="3"/>
  <c r="AQ74" i="3"/>
  <c r="AM75" i="3"/>
  <c r="AQ75" i="3"/>
  <c r="AM76" i="3"/>
  <c r="AO76" i="3"/>
  <c r="AM77" i="3"/>
  <c r="AO77" i="3"/>
  <c r="AQ77" i="3"/>
  <c r="AM78" i="3"/>
  <c r="AO78" i="3"/>
  <c r="AQ78" i="3"/>
  <c r="AM79" i="3"/>
  <c r="AQ79" i="3"/>
  <c r="AM80" i="3"/>
  <c r="AO80" i="3"/>
  <c r="AQ80" i="3"/>
  <c r="AM122" i="3"/>
  <c r="AO122" i="3"/>
  <c r="AQ122" i="3"/>
  <c r="AM123" i="3"/>
  <c r="AO123" i="3"/>
  <c r="AQ123" i="3"/>
  <c r="AM124" i="3"/>
  <c r="AQ124" i="3"/>
  <c r="AM125" i="3"/>
  <c r="AO125" i="3"/>
  <c r="AM126" i="3"/>
  <c r="AO126" i="3"/>
  <c r="AQ126" i="3"/>
  <c r="AM127" i="3"/>
  <c r="AO127" i="3"/>
  <c r="AQ127" i="3"/>
  <c r="AO128" i="3"/>
  <c r="AQ128" i="3"/>
  <c r="AM129" i="3"/>
  <c r="AQ129" i="3"/>
  <c r="AM130" i="3"/>
  <c r="AO130" i="3"/>
  <c r="AQ130" i="3"/>
  <c r="AM131" i="3"/>
  <c r="AM132" i="3"/>
  <c r="AO132" i="3"/>
  <c r="AQ132" i="3"/>
  <c r="AM133" i="3"/>
  <c r="AO133" i="3"/>
  <c r="AQ133" i="3"/>
  <c r="AO134" i="3"/>
  <c r="AQ134" i="3"/>
  <c r="AM135" i="3"/>
  <c r="AQ135" i="3"/>
  <c r="AM136" i="3"/>
  <c r="AO136" i="3"/>
  <c r="AQ136" i="3"/>
  <c r="AM137" i="3"/>
  <c r="AO137" i="3"/>
  <c r="AQ137" i="3"/>
  <c r="AM138" i="3"/>
  <c r="AO138" i="3"/>
  <c r="AQ138" i="3"/>
  <c r="AN80" i="3"/>
  <c r="AP80" i="3"/>
  <c r="AR123" i="3"/>
  <c r="AP124" i="3"/>
  <c r="AY6" i="3"/>
  <c r="AS20" i="3"/>
  <c r="AO131" i="3"/>
  <c r="AO72" i="3"/>
  <c r="AR13" i="3"/>
  <c r="AV17" i="3"/>
  <c r="AU10" i="3"/>
  <c r="AU12" i="3"/>
  <c r="AV15" i="3"/>
  <c r="AU80" i="3"/>
  <c r="AM7" i="3"/>
  <c r="AS8" i="3"/>
  <c r="AS18" i="3"/>
  <c r="AO79" i="3"/>
  <c r="AS16" i="3"/>
  <c r="AU71" i="3"/>
  <c r="AU64" i="3"/>
  <c r="AM5" i="3"/>
  <c r="AO5" i="3"/>
  <c r="AN6" i="3"/>
  <c r="AS80" i="3"/>
  <c r="AY7" i="3"/>
  <c r="AS7" i="3"/>
  <c r="AX8" i="3"/>
  <c r="AZ8" i="3"/>
  <c r="AY9" i="3"/>
  <c r="AX14" i="3"/>
  <c r="AV14" i="3"/>
  <c r="AY15" i="3"/>
  <c r="AX18" i="3"/>
  <c r="AY19" i="3"/>
  <c r="AX20" i="3"/>
  <c r="AY21" i="3"/>
  <c r="AX64" i="3"/>
  <c r="AZ64" i="3"/>
  <c r="AX65" i="3"/>
  <c r="AZ65" i="3"/>
  <c r="AX66" i="3"/>
  <c r="AZ66" i="3"/>
  <c r="AX67" i="3"/>
  <c r="AZ67" i="3"/>
  <c r="AX68" i="3"/>
  <c r="AZ68" i="3"/>
  <c r="AX69" i="3"/>
  <c r="AZ69" i="3"/>
  <c r="AX70" i="3"/>
  <c r="AZ70" i="3"/>
  <c r="AX71" i="3"/>
  <c r="AZ71" i="3"/>
  <c r="AX72" i="3"/>
  <c r="AZ72" i="3"/>
  <c r="AX73" i="3"/>
  <c r="AZ73" i="3"/>
  <c r="AX74" i="3"/>
  <c r="AZ74" i="3"/>
  <c r="AX75" i="3"/>
  <c r="AZ75" i="3"/>
  <c r="AX76" i="3"/>
  <c r="AZ76" i="3"/>
  <c r="AX77" i="3"/>
  <c r="AZ77" i="3"/>
  <c r="AX78" i="3"/>
  <c r="AZ78" i="3"/>
  <c r="AX79" i="3"/>
  <c r="AZ79" i="3"/>
  <c r="AX80" i="3"/>
  <c r="AZ80" i="3"/>
  <c r="AX122" i="3"/>
  <c r="AZ122" i="3"/>
  <c r="AX123" i="3"/>
  <c r="AZ123" i="3"/>
  <c r="AX124" i="3"/>
  <c r="AZ124" i="3"/>
  <c r="AX125" i="3"/>
  <c r="AZ125" i="3"/>
  <c r="AX126" i="3"/>
  <c r="AZ126" i="3"/>
  <c r="AX127" i="3"/>
  <c r="AZ127" i="3"/>
  <c r="AX128" i="3"/>
  <c r="AZ128" i="3"/>
  <c r="AX129" i="3"/>
  <c r="AZ129" i="3"/>
  <c r="AX130" i="3"/>
  <c r="AZ130" i="3"/>
  <c r="AX131" i="3"/>
  <c r="AZ131" i="3"/>
  <c r="AX132" i="3"/>
  <c r="AZ132" i="3"/>
  <c r="AX133" i="3"/>
  <c r="AZ133" i="3"/>
  <c r="AX134" i="3"/>
  <c r="AZ134" i="3"/>
  <c r="AX135" i="3"/>
  <c r="AZ135" i="3"/>
  <c r="AX136" i="3"/>
  <c r="AR5" i="3"/>
  <c r="AU78" i="3"/>
  <c r="AU70" i="3"/>
  <c r="AU137" i="3"/>
  <c r="AU129" i="3"/>
  <c r="AV6" i="3"/>
  <c r="AY5" i="3"/>
  <c r="AX6" i="3"/>
  <c r="AQ9" i="3"/>
  <c r="AS11" i="3"/>
  <c r="AP14" i="3"/>
  <c r="AM15" i="3"/>
  <c r="AP67" i="3"/>
  <c r="AN68" i="3"/>
  <c r="AR68" i="3"/>
  <c r="AN71" i="3"/>
  <c r="AR71" i="3"/>
  <c r="AP72" i="3"/>
  <c r="AN74" i="3"/>
  <c r="AR74" i="3"/>
  <c r="AN77" i="3"/>
  <c r="AR77" i="3"/>
  <c r="AP78" i="3"/>
  <c r="AP122" i="3"/>
  <c r="AS79" i="3"/>
  <c r="AS71" i="3"/>
  <c r="AZ136" i="3"/>
  <c r="AX137" i="3"/>
  <c r="AZ137" i="3"/>
  <c r="AX138" i="3"/>
  <c r="AZ138" i="3"/>
  <c r="AP8" i="3"/>
  <c r="AU76" i="3"/>
  <c r="AV76" i="3"/>
  <c r="AU74" i="3"/>
  <c r="AV74" i="3"/>
  <c r="AU68" i="3"/>
  <c r="AV68" i="3"/>
  <c r="AU66" i="3"/>
  <c r="AS66" i="3"/>
  <c r="AV66" i="3"/>
  <c r="AU135" i="3"/>
  <c r="AV135" i="3"/>
  <c r="AU133" i="3"/>
  <c r="AV133" i="3"/>
  <c r="AU127" i="3"/>
  <c r="AV127" i="3"/>
  <c r="AU125" i="3"/>
  <c r="AV125" i="3"/>
  <c r="AV8" i="3"/>
  <c r="AU5" i="3"/>
  <c r="AS5" i="3"/>
  <c r="AO7" i="3"/>
  <c r="AU7" i="3"/>
  <c r="AN8" i="3"/>
  <c r="AO9" i="3"/>
  <c r="AV9" i="3"/>
  <c r="AU9" i="3"/>
  <c r="AS9" i="3"/>
  <c r="AX10" i="3"/>
  <c r="AP10" i="3"/>
  <c r="AZ10" i="3"/>
  <c r="AV10" i="3"/>
  <c r="AM11" i="3"/>
  <c r="AY11" i="3"/>
  <c r="AQ11" i="3"/>
  <c r="AU11" i="3"/>
  <c r="AV11" i="3"/>
  <c r="AX12" i="3"/>
  <c r="AP12" i="3"/>
  <c r="AZ12" i="3"/>
  <c r="AV12" i="3"/>
  <c r="AY13" i="3"/>
  <c r="AQ13" i="3"/>
  <c r="AZ14" i="3"/>
  <c r="AR14" i="3"/>
  <c r="AS15" i="3"/>
  <c r="AU15" i="3"/>
  <c r="AX16" i="3"/>
  <c r="AP16" i="3"/>
  <c r="AZ16" i="3"/>
  <c r="AV16" i="3"/>
  <c r="AM17" i="3"/>
  <c r="AY17" i="3"/>
  <c r="AQ17" i="3"/>
  <c r="AU17" i="3"/>
  <c r="AS17" i="3"/>
  <c r="AZ18" i="3"/>
  <c r="AV18" i="3"/>
  <c r="AM19" i="3"/>
  <c r="AU19" i="3"/>
  <c r="AV19" i="3"/>
  <c r="AZ20" i="3"/>
  <c r="AV20" i="3"/>
  <c r="AN65" i="3"/>
  <c r="AN5" i="3"/>
  <c r="AP5" i="3"/>
  <c r="AV5" i="3"/>
  <c r="AZ5" i="3"/>
  <c r="AM6" i="3"/>
  <c r="AU77" i="3"/>
  <c r="AV75" i="3"/>
  <c r="AU73" i="3"/>
  <c r="AU69" i="3"/>
  <c r="AV67" i="3"/>
  <c r="AU65" i="3"/>
  <c r="AU138" i="3"/>
  <c r="AV136" i="3"/>
  <c r="AU134" i="3"/>
  <c r="AV132" i="3"/>
  <c r="AU130" i="3"/>
  <c r="AV128" i="3"/>
  <c r="AU126" i="3"/>
  <c r="AU124" i="3"/>
  <c r="AU122" i="3"/>
  <c r="AR65" i="3"/>
  <c r="AX7" i="3"/>
  <c r="AZ7" i="3"/>
  <c r="AY8" i="3"/>
  <c r="AX9" i="3"/>
  <c r="AZ9" i="3"/>
  <c r="AY10" i="3"/>
  <c r="AX11" i="3"/>
  <c r="AZ11" i="3"/>
  <c r="AY12" i="3"/>
  <c r="AX13" i="3"/>
  <c r="AZ13" i="3"/>
  <c r="AY14" i="3"/>
  <c r="AX15" i="3"/>
  <c r="AZ15" i="3"/>
  <c r="AY16" i="3"/>
  <c r="AX17" i="3"/>
  <c r="AZ17" i="3"/>
  <c r="AY18" i="3"/>
  <c r="AX19" i="3"/>
  <c r="AZ19" i="3"/>
  <c r="AY20" i="3"/>
  <c r="AX21" i="3"/>
  <c r="AZ21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V71" i="3"/>
  <c r="AV79" i="3"/>
  <c r="AS132" i="3"/>
  <c r="AS124" i="3"/>
  <c r="AS75" i="3"/>
  <c r="AS67" i="3"/>
  <c r="AV124" i="3"/>
  <c r="AU132" i="3"/>
  <c r="AV65" i="3"/>
  <c r="AV73" i="3"/>
  <c r="AS134" i="3"/>
  <c r="AS126" i="3"/>
  <c r="AS77" i="3"/>
  <c r="AS69" i="3"/>
  <c r="AV126" i="3"/>
  <c r="AV134" i="3"/>
  <c r="AU67" i="3"/>
  <c r="AU75" i="3"/>
  <c r="AS136" i="3"/>
  <c r="AS128" i="3"/>
  <c r="AU128" i="3"/>
  <c r="AU136" i="3"/>
  <c r="AV69" i="3"/>
  <c r="AV77" i="3"/>
  <c r="AS21" i="4"/>
  <c r="AS13" i="4"/>
  <c r="AT21" i="4"/>
  <c r="AT13" i="4"/>
  <c r="AS79" i="4"/>
  <c r="AS75" i="4"/>
  <c r="AS71" i="4"/>
  <c r="AS67" i="4"/>
  <c r="AS136" i="4"/>
  <c r="AS132" i="4"/>
  <c r="AS128" i="4"/>
  <c r="AS124" i="4"/>
  <c r="AS7" i="4"/>
  <c r="AQ135" i="4"/>
  <c r="AQ127" i="4"/>
  <c r="AQ78" i="4"/>
  <c r="AQ70" i="4"/>
  <c r="AS20" i="4"/>
  <c r="AS12" i="4"/>
  <c r="AT78" i="4"/>
  <c r="AT74" i="4"/>
  <c r="AT70" i="4"/>
  <c r="AT66" i="4"/>
  <c r="AT139" i="4"/>
  <c r="AT135" i="4"/>
  <c r="AT131" i="4"/>
  <c r="AT127" i="4"/>
  <c r="AT123" i="4"/>
  <c r="AS19" i="4"/>
  <c r="AS11" i="4"/>
  <c r="AQ137" i="4"/>
  <c r="AQ129" i="4"/>
  <c r="AQ80" i="4"/>
  <c r="AQ72" i="4"/>
  <c r="AS18" i="4"/>
  <c r="AS10" i="4"/>
  <c r="AT81" i="4"/>
  <c r="AT77" i="4"/>
  <c r="AT73" i="4"/>
  <c r="AT69" i="4"/>
  <c r="AT65" i="4"/>
  <c r="AT138" i="4"/>
  <c r="AT134" i="4"/>
  <c r="AT130" i="4"/>
  <c r="AT126" i="4"/>
  <c r="AQ15" i="4"/>
  <c r="AQ7" i="4"/>
  <c r="AS17" i="4"/>
  <c r="AS9" i="4"/>
  <c r="AT17" i="4"/>
  <c r="AT9" i="4"/>
  <c r="AT125" i="4"/>
  <c r="AT16" i="4"/>
  <c r="AT8" i="4"/>
  <c r="AT129" i="4"/>
  <c r="AS15" i="4"/>
  <c r="AS76" i="4"/>
  <c r="AS68" i="4"/>
  <c r="AS133" i="4"/>
  <c r="AS125" i="4"/>
  <c r="AS22" i="4"/>
  <c r="AS14" i="4"/>
</calcChain>
</file>

<file path=xl/sharedStrings.xml><?xml version="1.0" encoding="utf-8"?>
<sst xmlns="http://schemas.openxmlformats.org/spreadsheetml/2006/main" count="2542" uniqueCount="173">
  <si>
    <t>All Locality Type</t>
  </si>
  <si>
    <t>2022Q1</t>
  </si>
  <si>
    <t>2022 Q2</t>
  </si>
  <si>
    <t>2022 Q3</t>
  </si>
  <si>
    <t>2022 Q4</t>
  </si>
  <si>
    <t>2023 Q1</t>
  </si>
  <si>
    <t>2023 Q2</t>
  </si>
  <si>
    <t>2023 Q3</t>
  </si>
  <si>
    <t>Unemployment Rate</t>
  </si>
  <si>
    <t>Qtr on Qtr change</t>
  </si>
  <si>
    <t>Region</t>
  </si>
  <si>
    <t>Total</t>
  </si>
  <si>
    <t>Employed</t>
  </si>
  <si>
    <t>Unemployed</t>
  </si>
  <si>
    <t>Not active</t>
  </si>
  <si>
    <t>2022 Q1</t>
  </si>
  <si>
    <t>y1q3y2q3</t>
  </si>
  <si>
    <t>q6q7</t>
  </si>
  <si>
    <t>Both Sexes</t>
  </si>
  <si>
    <t>Bothe Sexes</t>
  </si>
  <si>
    <t>WESTERN</t>
  </si>
  <si>
    <t>CENTRAL</t>
  </si>
  <si>
    <t>GREATER ACCRA</t>
  </si>
  <si>
    <t>VOLTA</t>
  </si>
  <si>
    <t>EASTERN</t>
  </si>
  <si>
    <t>ASHANTI</t>
  </si>
  <si>
    <t>WESTERN NORTH</t>
  </si>
  <si>
    <t>AHAFO</t>
  </si>
  <si>
    <t>BONO</t>
  </si>
  <si>
    <t>BONO EAST</t>
  </si>
  <si>
    <t>OTI</t>
  </si>
  <si>
    <t>NORTHERN</t>
  </si>
  <si>
    <t>SAVANNAH</t>
  </si>
  <si>
    <t>NORTH EAST</t>
  </si>
  <si>
    <t>UPPER EAST</t>
  </si>
  <si>
    <t>UPPER WEST</t>
  </si>
  <si>
    <t>Male</t>
  </si>
  <si>
    <t>Female</t>
  </si>
  <si>
    <t>Urban</t>
  </si>
  <si>
    <t>Rural</t>
  </si>
  <si>
    <t>Over the year change</t>
  </si>
  <si>
    <t>Reasons</t>
  </si>
  <si>
    <t>Worked But not employed</t>
  </si>
  <si>
    <t>In full time education /student</t>
  </si>
  <si>
    <t>Did home duties (homemaker)</t>
  </si>
  <si>
    <t>Too old/Aged</t>
  </si>
  <si>
    <t>Sick and unable to work</t>
  </si>
  <si>
    <t>Disability condition</t>
  </si>
  <si>
    <t>Pensioner/Retirement</t>
  </si>
  <si>
    <t>Pregnancy/Delivery</t>
  </si>
  <si>
    <t>Too young (&lt;15 years)</t>
  </si>
  <si>
    <t>No need/desire to work</t>
  </si>
  <si>
    <t>Discouraged/frustrated</t>
  </si>
  <si>
    <t>There is no work</t>
  </si>
  <si>
    <t>Don't have any qualification/skill</t>
  </si>
  <si>
    <t>Off-season</t>
  </si>
  <si>
    <t>Temporary lay-off</t>
  </si>
  <si>
    <t>Temporary crisis</t>
  </si>
  <si>
    <t>Wage/Salary not attractive</t>
  </si>
  <si>
    <t>Other (specify)</t>
  </si>
  <si>
    <t>quarter</t>
  </si>
  <si>
    <t xml:space="preserve">               </t>
  </si>
  <si>
    <t>Econact</t>
  </si>
  <si>
    <t>Indicator</t>
  </si>
  <si>
    <t>Year on Year</t>
  </si>
  <si>
    <t>Quarter on Quarter</t>
  </si>
  <si>
    <t>15-24 years</t>
  </si>
  <si>
    <t>Employed to Population Ratio</t>
  </si>
  <si>
    <t>15-35 years</t>
  </si>
  <si>
    <t>15 + years</t>
  </si>
  <si>
    <t>Number In Vulnerable employment</t>
  </si>
  <si>
    <t>Number employed</t>
  </si>
  <si>
    <t>Percent</t>
  </si>
  <si>
    <t>Quarter</t>
  </si>
  <si>
    <t>sex</t>
  </si>
  <si>
    <t>Agriculture</t>
  </si>
  <si>
    <t>Industry</t>
  </si>
  <si>
    <t>Services</t>
  </si>
  <si>
    <t>All Locality type</t>
  </si>
  <si>
    <t>Status of employment</t>
  </si>
  <si>
    <t>All Locality</t>
  </si>
  <si>
    <t>Unpaid apprentice</t>
  </si>
  <si>
    <t>Agric-self-employed with employees</t>
  </si>
  <si>
    <t>Paid employee</t>
  </si>
  <si>
    <t>Paid apprentice</t>
  </si>
  <si>
    <t>Non-agric self-employed without employee</t>
  </si>
  <si>
    <t>Casual worker</t>
  </si>
  <si>
    <t>Domestic workers</t>
  </si>
  <si>
    <t>Agric contributing family worker</t>
  </si>
  <si>
    <t>Non-agric self-employed with employees</t>
  </si>
  <si>
    <t>Non-agric contributing family worker</t>
  </si>
  <si>
    <t>Agric self-employed without employees</t>
  </si>
  <si>
    <t>Other (Specify)</t>
  </si>
  <si>
    <t>Agriculture, forestry and fishing</t>
  </si>
  <si>
    <t>Mining and quarrying</t>
  </si>
  <si>
    <t>Manufacturing</t>
  </si>
  <si>
    <t>Electricity, gas, steam and air conditio</t>
  </si>
  <si>
    <t>Water supply; sewerage, waste management</t>
  </si>
  <si>
    <t>Construction</t>
  </si>
  <si>
    <t>Wholesale and retail trade; repair of mo</t>
  </si>
  <si>
    <t>Transportation and storage</t>
  </si>
  <si>
    <t>Accommodation and food service activitie</t>
  </si>
  <si>
    <t>Information and communication</t>
  </si>
  <si>
    <t>Financial and insurance activities</t>
  </si>
  <si>
    <t>Real estate activities</t>
  </si>
  <si>
    <t>Professional, scientific and technical a</t>
  </si>
  <si>
    <t>Administrative and support service activ</t>
  </si>
  <si>
    <t>Public administration and defence; compu</t>
  </si>
  <si>
    <t>Education</t>
  </si>
  <si>
    <t>Human health and social work activities</t>
  </si>
  <si>
    <t>Arts, entertainment and recreation</t>
  </si>
  <si>
    <t>Other service activities</t>
  </si>
  <si>
    <t>Activities of households as employers; u</t>
  </si>
  <si>
    <t>Activities of extraterritorial organizat</t>
  </si>
  <si>
    <t xml:space="preserve">                </t>
  </si>
  <si>
    <t>Electricity, gas, steam and air condition</t>
  </si>
  <si>
    <t>Wholesale and retail trade; repair of motor</t>
  </si>
  <si>
    <t xml:space="preserve">Professional, scientific and technical </t>
  </si>
  <si>
    <t>Administrative and support service activities</t>
  </si>
  <si>
    <t>Activities of households as employers</t>
  </si>
  <si>
    <t>Activities of extraterritorial organization</t>
  </si>
  <si>
    <t>Occupation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</si>
  <si>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</si>
  <si>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</si>
  <si>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</si>
  <si>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</si>
  <si>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</si>
  <si>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 and fishe</t>
  </si>
  <si>
    <t>Craft and related trades workers</t>
  </si>
  <si>
    <t>Plant and machine operators, and assembl</t>
  </si>
  <si>
    <t>Elementary occupations</t>
  </si>
  <si>
    <t>Other Occupation</t>
  </si>
  <si>
    <t>Number in NEET</t>
  </si>
  <si>
    <t>Quarter 1</t>
  </si>
  <si>
    <t>Quarter 2</t>
  </si>
  <si>
    <t>Quarter 3</t>
  </si>
  <si>
    <t>Quarter 4</t>
  </si>
  <si>
    <t>Quarter 5</t>
  </si>
  <si>
    <t>Quarter 6</t>
  </si>
  <si>
    <t>Quarter 7</t>
  </si>
  <si>
    <t>Number of Youth</t>
  </si>
  <si>
    <t>Number of Youth In NEET</t>
  </si>
  <si>
    <t xml:space="preserve">Q5 Econact
                </t>
  </si>
  <si>
    <t>Employed in Q5</t>
  </si>
  <si>
    <t>Unemployed in Q5</t>
  </si>
  <si>
    <t>Outside labour in Q5</t>
  </si>
  <si>
    <t>Employed in Q6</t>
  </si>
  <si>
    <t>Employed in Q7</t>
  </si>
  <si>
    <t>Unemployed in Q7</t>
  </si>
  <si>
    <t>Outside labour force in Q7</t>
  </si>
  <si>
    <t>Unemployed in Q6</t>
  </si>
  <si>
    <t>Outside labour force in Q6</t>
  </si>
  <si>
    <t>Quarter-On-Quarter (2023 Q2 vs 2023 Q3)</t>
  </si>
  <si>
    <t>Year- on-Year(2022 Q2 vs 2023 Q3)</t>
  </si>
  <si>
    <t>2023Q1 VS 2022Q4</t>
  </si>
  <si>
    <t>2022Q3 VS 2022Q4</t>
  </si>
  <si>
    <t>2023Q1 VS 2023Q2</t>
  </si>
  <si>
    <t>Quarter-on-Quarter</t>
  </si>
  <si>
    <t>Employment to Population Ratio</t>
  </si>
  <si>
    <t>Table 2: Ec</t>
  </si>
  <si>
    <t>Table 2: Economic activity status of persons 15 years and older by region, sex and type of locality</t>
  </si>
  <si>
    <t>Table 1: Unemployement rate for persons 15 years and older by region, sex and type of locality</t>
  </si>
  <si>
    <t>Table 3: Labour force status of persons 15 years and older by region,sex and type of locality</t>
  </si>
  <si>
    <t>Table 2: Reasons for inactivity of persons 15 years and older by region, sex and type of locality</t>
  </si>
  <si>
    <t>Table 5: Economic activity status of youth</t>
  </si>
  <si>
    <t>Table 6: Vulnerable employment of persons 15 years and older by region</t>
  </si>
  <si>
    <t>Table 7: Economic sectors of employment of persons 15 years and older by region, sex and type of locality</t>
  </si>
  <si>
    <t>Table 8:Status of employment of persons 15 years and older by sex and type of locality</t>
  </si>
  <si>
    <t>Table 9: Industry of emplyment of persons 15 years and older by sex and type of locality</t>
  </si>
  <si>
    <t>Table 10: Ocuupation of employed perons 15 years and older by sex and type of locality</t>
  </si>
  <si>
    <t>Table 11. Number and Percent of youth 15 to 24 Neither in employment, Education and Training by type of locality(NEET)</t>
  </si>
  <si>
    <t>Table 12. Number and Percent of youth 15 to 24 Neither in employment, Education and Training by type of sex(NEET)</t>
  </si>
  <si>
    <t>Table 13: Transitions across different economic activity statuses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</si>
</sst>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"/>
    <numFmt numFmtId="166" formatCode="_ * #,##0.00_ ;_ * \-#,##0.00_ ;_ * &quot;-&quot;??_ ;_ @_ "/>
    <numFmt numFmtId="167" formatCode="_ * #,##0_ ;_ * \-#,##0_ ;_ * &quot;-&quot;??_ ;_ @_ "/>
    <numFmt numFmtId="168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2" fillId="0" borderId="0">
      <alignment vertical="center"/>
    </xf>
    <xf numFmtId="166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</cellStyleXfs>
  <cellXfs count="7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/>
    <xf numFmtId="3" fontId="0" fillId="0" borderId="1" xfId="0" applyNumberFormat="1" applyBorder="1"/>
    <xf numFmtId="0" fontId="1" fillId="0" borderId="2" xfId="0" applyFont="1" applyBorder="1"/>
    <xf numFmtId="164" fontId="0" fillId="0" borderId="0" xfId="0" applyNumberFormat="1"/>
    <xf numFmtId="165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3" fontId="1" fillId="0" borderId="0" xfId="0" applyNumberFormat="1" applyFont="1"/>
    <xf numFmtId="0" fontId="0" fillId="0" borderId="3" xfId="0" applyBorder="1"/>
    <xf numFmtId="0" fontId="1" fillId="0" borderId="3" xfId="0" applyFont="1" applyBorder="1"/>
    <xf numFmtId="0" fontId="1" fillId="0" borderId="1" xfId="0" applyFont="1" applyBorder="1"/>
    <xf numFmtId="165" fontId="1" fillId="0" borderId="0" xfId="0" applyNumberFormat="1" applyFont="1"/>
    <xf numFmtId="0" fontId="2" fillId="0" borderId="3" xfId="1" applyBorder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0" xfId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167" fontId="3" fillId="0" borderId="0" xfId="2" applyNumberFormat="1" applyFont="1">
      <alignment vertical="center"/>
    </xf>
    <xf numFmtId="167" fontId="3" fillId="0" borderId="5" xfId="2" applyNumberFormat="1" applyFont="1" applyBorder="1">
      <alignment vertical="center"/>
    </xf>
    <xf numFmtId="167" fontId="2" fillId="0" borderId="5" xfId="2" applyNumberFormat="1" applyBorder="1">
      <alignment vertical="center"/>
    </xf>
    <xf numFmtId="167" fontId="2" fillId="0" borderId="0" xfId="2" applyNumberFormat="1">
      <alignment vertical="center"/>
    </xf>
    <xf numFmtId="3" fontId="2" fillId="0" borderId="0" xfId="1" applyNumberFormat="1">
      <alignment vertical="center"/>
    </xf>
    <xf numFmtId="3" fontId="2" fillId="0" borderId="5" xfId="1" applyNumberFormat="1" applyBorder="1">
      <alignment vertical="center"/>
    </xf>
    <xf numFmtId="167" fontId="2" fillId="0" borderId="0" xfId="1" applyNumberFormat="1">
      <alignment vertical="center"/>
    </xf>
    <xf numFmtId="167" fontId="2" fillId="0" borderId="5" xfId="1" applyNumberFormat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167" fontId="2" fillId="0" borderId="1" xfId="1" applyNumberFormat="1" applyBorder="1">
      <alignment vertical="center"/>
    </xf>
    <xf numFmtId="167" fontId="2" fillId="0" borderId="13" xfId="1" applyNumberFormat="1" applyBorder="1">
      <alignment vertical="center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4" fillId="2" borderId="14" xfId="0" applyFont="1" applyFill="1" applyBorder="1"/>
    <xf numFmtId="165" fontId="5" fillId="0" borderId="0" xfId="0" applyNumberFormat="1" applyFont="1"/>
    <xf numFmtId="0" fontId="0" fillId="3" borderId="0" xfId="0" applyFill="1" applyAlignment="1">
      <alignment horizontal="center"/>
    </xf>
    <xf numFmtId="0" fontId="0" fillId="4" borderId="0" xfId="0" applyFill="1"/>
    <xf numFmtId="0" fontId="0" fillId="0" borderId="2" xfId="0" applyBorder="1"/>
    <xf numFmtId="168" fontId="0" fillId="0" borderId="0" xfId="3" applyNumberFormat="1" applyFont="1"/>
    <xf numFmtId="0" fontId="6" fillId="5" borderId="0" xfId="0" applyFont="1" applyFill="1"/>
    <xf numFmtId="0" fontId="7" fillId="5" borderId="0" xfId="0" applyFont="1" applyFill="1"/>
    <xf numFmtId="0" fontId="1" fillId="0" borderId="6" xfId="1" applyFont="1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0" borderId="2" xfId="1" applyFont="1" applyBorder="1">
      <alignment vertical="center"/>
    </xf>
    <xf numFmtId="0" fontId="1" fillId="0" borderId="7" xfId="1" applyFont="1" applyBorder="1">
      <alignment vertical="center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2" fillId="0" borderId="8" xfId="1" applyBorder="1" applyAlignment="1">
      <alignment horizontal="left" vertical="center"/>
    </xf>
    <xf numFmtId="0" fontId="2" fillId="0" borderId="5" xfId="1" applyBorder="1" applyAlignment="1">
      <alignment horizontal="left" vertical="center"/>
    </xf>
    <xf numFmtId="0" fontId="2" fillId="0" borderId="10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3" fontId="0" fillId="0" borderId="0" xfId="0" applyNumberFormat="1" applyBorder="1"/>
    <xf numFmtId="0" fontId="4" fillId="2" borderId="0" xfId="0" applyFont="1" applyFill="1" applyBorder="1"/>
    <xf numFmtId="0" fontId="1" fillId="0" borderId="0" xfId="1" applyFont="1">
      <alignment vertical="center"/>
    </xf>
  </cellXfs>
  <cellStyles count="4">
    <cellStyle name="Comma" xfId="3" builtinId="3"/>
    <cellStyle name="Comma 2" xfId="2" xr:uid="{00C6F162-DA61-405F-A1A7-0AEF5E97ED17}"/>
    <cellStyle name="Normal" xfId="0" builtinId="0"/>
    <cellStyle name="Normal 2" xfId="1" xr:uid="{EB328C70-10FC-48B4-9653-14BC77906B32}"/>
  </cellStyles>
  <dxfs count="0"/>
  <tableStyles count="0" defaultTableStyle="TableStyleMedium2" defaultPivotStyle="PivotStyleLight16"/>
  <colors>
    <mruColors>
      <color rgb="FFF66068"/>
      <color rgb="FF206095"/>
      <color rgb="FFF98B00"/>
      <color rgb="FF14607A"/>
      <color rgb="FF07BB9E"/>
      <color rgb="FF22D0B6"/>
      <color rgb="FF27A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0</xdr:colOff>
      <xdr:row>53</xdr:row>
      <xdr:rowOff>83155</xdr:rowOff>
    </xdr:from>
    <xdr:to>
      <xdr:col>76</xdr:col>
      <xdr:colOff>354089</xdr:colOff>
      <xdr:row>71</xdr:row>
      <xdr:rowOff>106016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57F5D74-4A7C-8E5F-F7C6-EBC518DE06E5}"/>
            </a:ext>
            <a:ext uri="{147F2762-F138-4A5C-976F-8EAC2B608ADB}">
              <a16:predDERef xmlns:a16="http://schemas.microsoft.com/office/drawing/2014/main" pred="{7F8409BC-8612-C24C-1C08-628B7438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00940" y="9989155"/>
          <a:ext cx="6180667" cy="3451860"/>
        </a:xfrm>
        <a:prstGeom prst="rect">
          <a:avLst/>
        </a:prstGeom>
      </xdr:spPr>
    </xdr:pic>
    <xdr:clientData/>
  </xdr:twoCellAnchor>
  <xdr:twoCellAnchor>
    <xdr:from>
      <xdr:col>65</xdr:col>
      <xdr:colOff>505996</xdr:colOff>
      <xdr:row>32</xdr:row>
      <xdr:rowOff>72409</xdr:rowOff>
    </xdr:from>
    <xdr:to>
      <xdr:col>66</xdr:col>
      <xdr:colOff>0</xdr:colOff>
      <xdr:row>47</xdr:row>
      <xdr:rowOff>125538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C4D54DE-A608-B250-778C-F815BEC28D02}"/>
            </a:ext>
            <a:ext uri="{147F2762-F138-4A5C-976F-8EAC2B608ADB}">
              <a16:predDERef xmlns:a16="http://schemas.microsoft.com/office/drawing/2014/main" pred="{86AB6EC6-257C-B536-A780-797B6E66B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24934" y="5977909"/>
          <a:ext cx="4308762" cy="2910629"/>
        </a:xfrm>
        <a:prstGeom prst="rect">
          <a:avLst/>
        </a:prstGeom>
      </xdr:spPr>
    </xdr:pic>
    <xdr:clientData/>
  </xdr:twoCellAnchor>
  <xdr:twoCellAnchor>
    <xdr:from>
      <xdr:col>65</xdr:col>
      <xdr:colOff>422677</xdr:colOff>
      <xdr:row>47</xdr:row>
      <xdr:rowOff>84388</xdr:rowOff>
    </xdr:from>
    <xdr:to>
      <xdr:col>66</xdr:col>
      <xdr:colOff>0</xdr:colOff>
      <xdr:row>65</xdr:row>
      <xdr:rowOff>107526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153B479B-7333-DD69-3DEF-5444BB00FC92}"/>
            </a:ext>
            <a:ext uri="{147F2762-F138-4A5C-976F-8EAC2B608ADB}">
              <a16:predDERef xmlns:a16="http://schemas.microsoft.com/office/drawing/2014/main" pred="{E0764FF4-E700-3290-F2DC-31572DC94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641615" y="8847388"/>
          <a:ext cx="4456504" cy="34521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134471</xdr:colOff>
      <xdr:row>69</xdr:row>
      <xdr:rowOff>0</xdr:rowOff>
    </xdr:from>
    <xdr:to>
      <xdr:col>33</xdr:col>
      <xdr:colOff>495373</xdr:colOff>
      <xdr:row>100</xdr:row>
      <xdr:rowOff>125250</xdr:rowOff>
    </xdr:to>
    <xdr:pic>
      <xdr:nvPicPr>
        <xdr:cNvPr id="3" name="Picture 1" descr="A graph of stock market prices&#10;&#10;Description automatically generated with medium confidence">
          <a:extLst>
            <a:ext uri="{FF2B5EF4-FFF2-40B4-BE49-F238E27FC236}">
              <a16:creationId xmlns:a16="http://schemas.microsoft.com/office/drawing/2014/main" id="{0CC9C2F9-7040-7A8B-D492-671B5699D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5647" y="13144500"/>
          <a:ext cx="16362902" cy="5794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7A85-C62E-4D06-8C26-E3806300A0D2}">
  <sheetPr>
    <tabColor rgb="FF00B050"/>
  </sheetPr>
  <dimension ref="A1:AZ174"/>
  <sheetViews>
    <sheetView workbookViewId="0">
      <selection activeCell="H21" sqref="H21"/>
    </sheetView>
  </sheetViews>
  <sheetFormatPr defaultColWidth="8.88671875" defaultRowHeight="15" customHeight="1" x14ac:dyDescent="0.3"/>
  <cols>
    <col min="1" max="1" width="16" customWidth="1"/>
    <col min="2" max="2" width="11.44140625" customWidth="1"/>
    <col min="3" max="3" width="9.88671875" bestFit="1" customWidth="1"/>
    <col min="4" max="4" width="13.33203125" customWidth="1"/>
    <col min="6" max="6" width="3.6640625" customWidth="1"/>
    <col min="7" max="8" width="9.88671875" bestFit="1" customWidth="1"/>
    <col min="9" max="9" width="11.109375" bestFit="1" customWidth="1"/>
    <col min="11" max="11" width="3.33203125" customWidth="1"/>
    <col min="12" max="13" width="9.88671875" bestFit="1" customWidth="1"/>
    <col min="16" max="16" width="3.109375" customWidth="1"/>
    <col min="17" max="18" width="9.88671875" bestFit="1" customWidth="1"/>
    <col min="19" max="19" width="12" customWidth="1"/>
    <col min="21" max="21" width="2.6640625" customWidth="1"/>
    <col min="22" max="23" width="9.88671875" bestFit="1" customWidth="1"/>
    <col min="26" max="26" width="3.44140625" customWidth="1"/>
    <col min="27" max="27" width="11.44140625" customWidth="1"/>
    <col min="28" max="28" width="9.88671875" bestFit="1" customWidth="1"/>
    <col min="32" max="32" width="3.33203125" customWidth="1"/>
    <col min="33" max="34" width="9.88671875" bestFit="1" customWidth="1"/>
    <col min="35" max="36" width="11.6640625" customWidth="1"/>
    <col min="37" max="37" width="4.44140625" customWidth="1"/>
    <col min="38" max="38" width="15.6640625" bestFit="1" customWidth="1"/>
    <col min="39" max="39" width="11.109375" bestFit="1" customWidth="1"/>
    <col min="46" max="46" width="3.77734375" customWidth="1"/>
    <col min="47" max="47" width="9.33203125" bestFit="1" customWidth="1"/>
    <col min="48" max="48" width="11" customWidth="1"/>
    <col min="49" max="49" width="3.44140625" customWidth="1"/>
  </cols>
  <sheetData>
    <row r="1" spans="1:52" ht="15" customHeight="1" x14ac:dyDescent="0.3">
      <c r="A1" s="4" t="s">
        <v>161</v>
      </c>
    </row>
    <row r="2" spans="1:52" ht="14.4" customHeight="1" x14ac:dyDescent="0.3">
      <c r="A2" s="4" t="s">
        <v>0</v>
      </c>
      <c r="B2" s="57" t="s">
        <v>1</v>
      </c>
      <c r="C2" s="57"/>
      <c r="D2" s="57"/>
      <c r="E2" s="57"/>
      <c r="G2" s="57" t="s">
        <v>2</v>
      </c>
      <c r="H2" s="57"/>
      <c r="I2" s="57"/>
      <c r="J2" s="57"/>
      <c r="L2" s="57" t="s">
        <v>3</v>
      </c>
      <c r="M2" s="57"/>
      <c r="N2" s="57"/>
      <c r="O2" s="57"/>
      <c r="Q2" s="57" t="s">
        <v>4</v>
      </c>
      <c r="R2" s="57"/>
      <c r="S2" s="57"/>
      <c r="T2" s="57"/>
      <c r="V2" s="57" t="s">
        <v>5</v>
      </c>
      <c r="W2" s="57"/>
      <c r="X2" s="57"/>
      <c r="Y2" s="57"/>
      <c r="AA2" s="57" t="s">
        <v>6</v>
      </c>
      <c r="AB2" s="57"/>
      <c r="AC2" s="57"/>
      <c r="AD2" s="57"/>
      <c r="AE2" s="3"/>
      <c r="AG2" s="57" t="s">
        <v>7</v>
      </c>
      <c r="AH2" s="57"/>
      <c r="AI2" s="57"/>
      <c r="AJ2" s="57"/>
      <c r="AM2" s="58" t="s">
        <v>8</v>
      </c>
      <c r="AN2" s="58"/>
      <c r="AO2" s="58"/>
      <c r="AP2" s="58"/>
      <c r="AQ2" s="58"/>
      <c r="AR2" s="58"/>
      <c r="AS2" s="58"/>
      <c r="AU2" s="59"/>
      <c r="AV2" s="59"/>
      <c r="AW2" s="43"/>
      <c r="AX2" s="71" t="s">
        <v>157</v>
      </c>
      <c r="AY2" s="71"/>
      <c r="AZ2" s="71"/>
    </row>
    <row r="3" spans="1:52" ht="57.6" x14ac:dyDescent="0.3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/>
      <c r="G3" s="6" t="s">
        <v>11</v>
      </c>
      <c r="H3" s="6" t="s">
        <v>12</v>
      </c>
      <c r="I3" s="6" t="s">
        <v>13</v>
      </c>
      <c r="J3" s="6" t="s">
        <v>14</v>
      </c>
      <c r="K3" s="6"/>
      <c r="L3" s="6" t="s">
        <v>11</v>
      </c>
      <c r="M3" s="6" t="s">
        <v>12</v>
      </c>
      <c r="N3" s="6" t="s">
        <v>13</v>
      </c>
      <c r="O3" s="6" t="s">
        <v>14</v>
      </c>
      <c r="P3" s="6"/>
      <c r="Q3" s="6" t="s">
        <v>11</v>
      </c>
      <c r="R3" s="6" t="s">
        <v>12</v>
      </c>
      <c r="S3" s="6" t="s">
        <v>13</v>
      </c>
      <c r="T3" s="6" t="s">
        <v>14</v>
      </c>
      <c r="U3" s="6"/>
      <c r="V3" s="6" t="s">
        <v>11</v>
      </c>
      <c r="W3" s="6" t="s">
        <v>12</v>
      </c>
      <c r="X3" s="6" t="s">
        <v>13</v>
      </c>
      <c r="Y3" s="6" t="s">
        <v>14</v>
      </c>
      <c r="Z3" s="6"/>
      <c r="AA3" s="6" t="s">
        <v>11</v>
      </c>
      <c r="AB3" s="6" t="s">
        <v>12</v>
      </c>
      <c r="AC3" s="6" t="s">
        <v>13</v>
      </c>
      <c r="AD3" s="6" t="s">
        <v>14</v>
      </c>
      <c r="AE3" s="6"/>
      <c r="AF3" s="6"/>
      <c r="AG3" s="6" t="s">
        <v>11</v>
      </c>
      <c r="AH3" s="6" t="s">
        <v>12</v>
      </c>
      <c r="AI3" s="6" t="s">
        <v>13</v>
      </c>
      <c r="AJ3" s="6" t="s">
        <v>14</v>
      </c>
      <c r="AM3" s="6" t="s">
        <v>15</v>
      </c>
      <c r="AN3" s="6" t="s">
        <v>2</v>
      </c>
      <c r="AO3" s="6" t="s">
        <v>3</v>
      </c>
      <c r="AP3" s="6" t="s">
        <v>4</v>
      </c>
      <c r="AQ3" s="6" t="s">
        <v>5</v>
      </c>
      <c r="AR3" s="6" t="s">
        <v>6</v>
      </c>
      <c r="AS3" s="6" t="s">
        <v>7</v>
      </c>
      <c r="AT3" s="7"/>
      <c r="AU3" s="72" t="s">
        <v>153</v>
      </c>
      <c r="AV3" s="72" t="s">
        <v>152</v>
      </c>
      <c r="AW3" s="72"/>
      <c r="AX3" s="6" t="s">
        <v>155</v>
      </c>
      <c r="AY3" s="6" t="s">
        <v>154</v>
      </c>
      <c r="AZ3" s="6" t="s">
        <v>156</v>
      </c>
    </row>
    <row r="4" spans="1:52" ht="15" customHeight="1" x14ac:dyDescent="0.3">
      <c r="A4" s="7" t="s">
        <v>18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L4" s="4" t="s">
        <v>19</v>
      </c>
    </row>
    <row r="5" spans="1:52" ht="14.4" x14ac:dyDescent="0.3">
      <c r="A5" t="s">
        <v>11</v>
      </c>
      <c r="B5" s="1">
        <f>B23+B42</f>
        <v>18756949</v>
      </c>
      <c r="C5" s="1">
        <f t="shared" ref="C5:E5" si="0">C23+C42</f>
        <v>11215869</v>
      </c>
      <c r="D5" s="1">
        <f t="shared" si="0"/>
        <v>1727652</v>
      </c>
      <c r="E5" s="1">
        <f t="shared" si="0"/>
        <v>5813427</v>
      </c>
      <c r="G5" s="1">
        <f>G23+G42</f>
        <v>18825186</v>
      </c>
      <c r="H5" s="1">
        <f t="shared" ref="H5:J5" si="1">H23+H42</f>
        <v>10654347</v>
      </c>
      <c r="I5" s="1">
        <f t="shared" si="1"/>
        <v>1721527</v>
      </c>
      <c r="J5" s="1">
        <f t="shared" si="1"/>
        <v>6449313</v>
      </c>
      <c r="L5" s="1">
        <f>L23+L42</f>
        <v>19004713</v>
      </c>
      <c r="M5" s="1">
        <f t="shared" ref="M5:O5" si="2">M23+M42</f>
        <v>11086581</v>
      </c>
      <c r="N5" s="1">
        <f t="shared" si="2"/>
        <v>1753865</v>
      </c>
      <c r="O5" s="1">
        <f t="shared" si="2"/>
        <v>6164267</v>
      </c>
      <c r="Q5" s="1">
        <f>Q23+Q42</f>
        <v>19036097</v>
      </c>
      <c r="R5" s="1">
        <f t="shared" ref="R5:T5" si="3">R23+R42</f>
        <v>11150256</v>
      </c>
      <c r="S5" s="1">
        <f t="shared" si="3"/>
        <v>1418405</v>
      </c>
      <c r="T5" s="1">
        <f t="shared" si="3"/>
        <v>6467436</v>
      </c>
      <c r="V5" s="1">
        <f>V23+V42</f>
        <v>19064734</v>
      </c>
      <c r="W5" s="1">
        <f t="shared" ref="W5:Y5" si="4">W23+W42</f>
        <v>11652835</v>
      </c>
      <c r="X5" s="1">
        <f t="shared" si="4"/>
        <v>2043988</v>
      </c>
      <c r="Y5" s="1">
        <f t="shared" si="4"/>
        <v>5367912</v>
      </c>
      <c r="AA5" s="1">
        <f>AA23+AA42</f>
        <v>19507414</v>
      </c>
      <c r="AB5" s="1">
        <f t="shared" ref="AB5:AD5" si="5">AB23+AB42</f>
        <v>12037414</v>
      </c>
      <c r="AC5" s="1">
        <f t="shared" si="5"/>
        <v>2056990</v>
      </c>
      <c r="AD5" s="1">
        <f t="shared" si="5"/>
        <v>5413010</v>
      </c>
      <c r="AE5" s="1"/>
      <c r="AG5" s="1">
        <f>AG23+AG42</f>
        <v>19236720</v>
      </c>
      <c r="AH5" s="1">
        <f t="shared" ref="AH5:AJ5" si="6">AH23+AH42</f>
        <v>11962599</v>
      </c>
      <c r="AI5" s="1">
        <f t="shared" si="6"/>
        <v>2060038</v>
      </c>
      <c r="AJ5" s="1">
        <f t="shared" si="6"/>
        <v>5214085</v>
      </c>
      <c r="AL5" t="s">
        <v>11</v>
      </c>
      <c r="AM5" s="11">
        <f>D5/(D5+C5)%</f>
        <v>13.347620017767962</v>
      </c>
      <c r="AN5" s="12">
        <f>I5/(I5+H5)%</f>
        <v>13.91034685711894</v>
      </c>
      <c r="AO5" s="12">
        <f>N5/(N5+M5)%</f>
        <v>13.658910290187739</v>
      </c>
      <c r="AP5" s="12">
        <f>S5/(S5+R5)%</f>
        <v>11.285251467916909</v>
      </c>
      <c r="AQ5" s="12">
        <f>X5/(X5+W5)%</f>
        <v>14.923081067777542</v>
      </c>
      <c r="AR5" s="12">
        <f>AC5/(AC5+AB5)%</f>
        <v>14.594373767063864</v>
      </c>
      <c r="AS5" s="12">
        <f>AI5/(AI5+AH5)%</f>
        <v>14.690803163484871</v>
      </c>
      <c r="AU5" s="12">
        <f>(AI5-N5)/N5*100</f>
        <v>17.457044869473989</v>
      </c>
      <c r="AV5" s="12">
        <f t="shared" ref="AV5:AV21" si="7">(AI5-AC5)/AC5*100</f>
        <v>0.14817767709128388</v>
      </c>
      <c r="AW5" s="12"/>
      <c r="AX5" s="12">
        <f>(S5-N5)/N5%</f>
        <v>-19.126899732875675</v>
      </c>
      <c r="AY5" s="12">
        <f>(X5-S5)/S5%</f>
        <v>44.104680962066546</v>
      </c>
      <c r="AZ5" s="12">
        <f>(AC5-X5)/X5%</f>
        <v>0.63610940964428364</v>
      </c>
    </row>
    <row r="6" spans="1:52" ht="14.4" x14ac:dyDescent="0.3">
      <c r="A6" t="s">
        <v>20</v>
      </c>
      <c r="B6" s="1">
        <f t="shared" ref="B6:E21" si="8">B24+B43</f>
        <v>1220932</v>
      </c>
      <c r="C6" s="1">
        <f t="shared" si="8"/>
        <v>784883</v>
      </c>
      <c r="D6" s="1">
        <f t="shared" si="8"/>
        <v>118152</v>
      </c>
      <c r="E6" s="1">
        <f t="shared" si="8"/>
        <v>317897</v>
      </c>
      <c r="G6" s="1">
        <f t="shared" ref="G6:J21" si="9">G24+G43</f>
        <v>1238954</v>
      </c>
      <c r="H6" s="1">
        <f t="shared" si="9"/>
        <v>723407</v>
      </c>
      <c r="I6" s="1">
        <f t="shared" si="9"/>
        <v>93567</v>
      </c>
      <c r="J6" s="1">
        <f t="shared" si="9"/>
        <v>421982</v>
      </c>
      <c r="L6" s="1">
        <f t="shared" ref="L6:O21" si="10">L24+L43</f>
        <v>1247176</v>
      </c>
      <c r="M6" s="1">
        <f t="shared" si="10"/>
        <v>771670</v>
      </c>
      <c r="N6" s="1">
        <f>N24+N43</f>
        <v>76753</v>
      </c>
      <c r="O6" s="1">
        <f t="shared" si="10"/>
        <v>398752</v>
      </c>
      <c r="Q6" s="1">
        <f t="shared" ref="Q6:T21" si="11">Q24+Q43</f>
        <v>1248674</v>
      </c>
      <c r="R6" s="1">
        <f t="shared" si="11"/>
        <v>752212</v>
      </c>
      <c r="S6" s="1">
        <f>S24+S43</f>
        <v>71492</v>
      </c>
      <c r="T6" s="1">
        <f t="shared" si="11"/>
        <v>424969</v>
      </c>
      <c r="V6" s="1">
        <f t="shared" ref="V6:Y21" si="12">V24+V43</f>
        <v>1258869</v>
      </c>
      <c r="W6" s="1">
        <f t="shared" si="12"/>
        <v>760441</v>
      </c>
      <c r="X6" s="1">
        <f>X24+X43</f>
        <v>129731</v>
      </c>
      <c r="Y6" s="1">
        <f t="shared" si="12"/>
        <v>368698</v>
      </c>
      <c r="AA6" s="1">
        <f t="shared" ref="AA6:AD21" si="13">AA24+AA43</f>
        <v>1287516</v>
      </c>
      <c r="AB6" s="1">
        <f t="shared" si="13"/>
        <v>753584</v>
      </c>
      <c r="AC6" s="1">
        <f>AC24+AC43</f>
        <v>147497</v>
      </c>
      <c r="AD6" s="1">
        <f t="shared" si="13"/>
        <v>386435</v>
      </c>
      <c r="AE6" s="1"/>
      <c r="AG6" s="1">
        <f t="shared" ref="AG6:AJ21" si="14">AG24+AG43</f>
        <v>1280054</v>
      </c>
      <c r="AH6" s="1">
        <f t="shared" si="14"/>
        <v>762852</v>
      </c>
      <c r="AI6" s="1">
        <f>AI24+AI43</f>
        <v>154185</v>
      </c>
      <c r="AJ6" s="1">
        <f t="shared" si="14"/>
        <v>363018</v>
      </c>
      <c r="AL6" t="s">
        <v>20</v>
      </c>
      <c r="AM6" s="11">
        <f t="shared" ref="AM6:AM21" si="15">D6/(D6+C6)%</f>
        <v>13.083878254995653</v>
      </c>
      <c r="AN6" s="12">
        <f t="shared" ref="AN6:AN21" si="16">I6/(I6+H6)%</f>
        <v>11.452873653261916</v>
      </c>
      <c r="AO6" s="12">
        <f t="shared" ref="AO6:AO21" si="17">N6/(N6+M6)%</f>
        <v>9.0465487144973675</v>
      </c>
      <c r="AP6" s="12">
        <f t="shared" ref="AP6:AP21" si="18">S6/(S6+R6)%</f>
        <v>8.6793314103124413</v>
      </c>
      <c r="AQ6" s="12">
        <f t="shared" ref="AQ6:AQ21" si="19">X6/(X6+W6)%</f>
        <v>14.573700363525253</v>
      </c>
      <c r="AR6" s="12">
        <f t="shared" ref="AR6:AR21" si="20">AC6/(AC6+AB6)%</f>
        <v>16.36889469426167</v>
      </c>
      <c r="AS6" s="12">
        <f t="shared" ref="AS6:AS21" si="21">AI6/(AI6+AH6)%</f>
        <v>16.813389208941405</v>
      </c>
      <c r="AU6" s="12">
        <f t="shared" ref="AU6:AU21" si="22">(AI6-N6)/N6*100</f>
        <v>100.88465597435932</v>
      </c>
      <c r="AV6" s="12">
        <f t="shared" si="7"/>
        <v>4.5343295117866802</v>
      </c>
      <c r="AW6" s="12"/>
      <c r="AX6" s="12">
        <f t="shared" ref="AX6:AX21" si="23">(S6-N6)/N6%</f>
        <v>-6.8544552004481911</v>
      </c>
      <c r="AY6" s="12">
        <f t="shared" ref="AY6:AY21" si="24">(X6-S6)/S6%</f>
        <v>81.462261511777541</v>
      </c>
      <c r="AZ6" s="12">
        <f t="shared" ref="AZ6:AZ21" si="25">(AC6-X6)/X6%</f>
        <v>13.694490908109859</v>
      </c>
    </row>
    <row r="7" spans="1:52" ht="14.4" x14ac:dyDescent="0.3">
      <c r="A7" t="s">
        <v>21</v>
      </c>
      <c r="B7" s="1">
        <f t="shared" si="8"/>
        <v>1703965</v>
      </c>
      <c r="C7" s="1">
        <f t="shared" si="8"/>
        <v>1030014</v>
      </c>
      <c r="D7" s="1">
        <f t="shared" si="8"/>
        <v>158388</v>
      </c>
      <c r="E7" s="1">
        <f t="shared" si="8"/>
        <v>515564</v>
      </c>
      <c r="G7" s="1">
        <f t="shared" si="9"/>
        <v>1699882</v>
      </c>
      <c r="H7" s="1">
        <f t="shared" si="9"/>
        <v>1007278</v>
      </c>
      <c r="I7" s="1">
        <f t="shared" si="9"/>
        <v>131284</v>
      </c>
      <c r="J7" s="1">
        <f t="shared" si="9"/>
        <v>561320</v>
      </c>
      <c r="L7" s="1">
        <f t="shared" si="10"/>
        <v>1729821</v>
      </c>
      <c r="M7" s="1">
        <f t="shared" si="10"/>
        <v>1035685</v>
      </c>
      <c r="N7" s="1">
        <f t="shared" si="10"/>
        <v>159618</v>
      </c>
      <c r="O7" s="1">
        <f t="shared" si="10"/>
        <v>534517</v>
      </c>
      <c r="Q7" s="1">
        <f t="shared" si="11"/>
        <v>1732739</v>
      </c>
      <c r="R7" s="1">
        <f t="shared" si="11"/>
        <v>1059459</v>
      </c>
      <c r="S7" s="1">
        <f t="shared" si="11"/>
        <v>118253</v>
      </c>
      <c r="T7" s="1">
        <f t="shared" si="11"/>
        <v>555029</v>
      </c>
      <c r="V7" s="1">
        <f t="shared" si="12"/>
        <v>1744472</v>
      </c>
      <c r="W7" s="1">
        <f t="shared" si="12"/>
        <v>1097652</v>
      </c>
      <c r="X7" s="1">
        <f t="shared" si="12"/>
        <v>173470</v>
      </c>
      <c r="Y7" s="1">
        <f t="shared" si="12"/>
        <v>473349</v>
      </c>
      <c r="AA7" s="1">
        <f t="shared" si="13"/>
        <v>1781247</v>
      </c>
      <c r="AB7" s="1">
        <f t="shared" si="13"/>
        <v>1113408</v>
      </c>
      <c r="AC7" s="1">
        <f t="shared" si="13"/>
        <v>194758</v>
      </c>
      <c r="AD7" s="1">
        <f t="shared" si="13"/>
        <v>473079</v>
      </c>
      <c r="AE7" s="1"/>
      <c r="AG7" s="1">
        <f t="shared" si="14"/>
        <v>1747069</v>
      </c>
      <c r="AH7" s="1">
        <f t="shared" si="14"/>
        <v>1090473</v>
      </c>
      <c r="AI7" s="1">
        <f t="shared" si="14"/>
        <v>183400</v>
      </c>
      <c r="AJ7" s="1">
        <f t="shared" si="14"/>
        <v>473197</v>
      </c>
      <c r="AL7" t="s">
        <v>21</v>
      </c>
      <c r="AM7" s="11">
        <f t="shared" si="15"/>
        <v>13.327813315696204</v>
      </c>
      <c r="AN7" s="12">
        <f t="shared" si="16"/>
        <v>11.530685197644045</v>
      </c>
      <c r="AO7" s="12">
        <f t="shared" si="17"/>
        <v>13.353768877012774</v>
      </c>
      <c r="AP7" s="12">
        <f t="shared" si="18"/>
        <v>10.040909831945331</v>
      </c>
      <c r="AQ7" s="12">
        <f t="shared" si="19"/>
        <v>13.646998478509538</v>
      </c>
      <c r="AR7" s="12">
        <f t="shared" si="20"/>
        <v>14.887865913041617</v>
      </c>
      <c r="AS7" s="12">
        <f t="shared" si="21"/>
        <v>14.397039579298722</v>
      </c>
      <c r="AU7" s="12">
        <f t="shared" si="22"/>
        <v>14.899322131589168</v>
      </c>
      <c r="AV7" s="12">
        <f t="shared" si="7"/>
        <v>-5.8318528635537437</v>
      </c>
      <c r="AW7" s="12"/>
      <c r="AX7" s="12">
        <f t="shared" si="23"/>
        <v>-25.914997055469932</v>
      </c>
      <c r="AY7" s="12">
        <f t="shared" si="24"/>
        <v>46.693952796123568</v>
      </c>
      <c r="AZ7" s="12">
        <f t="shared" si="25"/>
        <v>12.271862569896811</v>
      </c>
    </row>
    <row r="8" spans="1:52" ht="15.6" customHeight="1" x14ac:dyDescent="0.3">
      <c r="A8" t="s">
        <v>22</v>
      </c>
      <c r="B8" s="1">
        <f t="shared" si="8"/>
        <v>3653337</v>
      </c>
      <c r="C8" s="1">
        <f t="shared" si="8"/>
        <v>2008635</v>
      </c>
      <c r="D8" s="1">
        <f t="shared" si="8"/>
        <v>430926</v>
      </c>
      <c r="E8" s="1">
        <f t="shared" si="8"/>
        <v>1213776</v>
      </c>
      <c r="G8" s="1">
        <f t="shared" si="9"/>
        <v>3656122</v>
      </c>
      <c r="H8" s="1">
        <f t="shared" si="9"/>
        <v>1883633</v>
      </c>
      <c r="I8" s="1">
        <f t="shared" si="9"/>
        <v>389802</v>
      </c>
      <c r="J8" s="1">
        <f t="shared" si="9"/>
        <v>1382687</v>
      </c>
      <c r="L8" s="1">
        <f t="shared" si="10"/>
        <v>3700911</v>
      </c>
      <c r="M8" s="1">
        <f t="shared" si="10"/>
        <v>1994600</v>
      </c>
      <c r="N8" s="1">
        <f t="shared" si="10"/>
        <v>520524</v>
      </c>
      <c r="O8" s="1">
        <f t="shared" si="10"/>
        <v>1185787</v>
      </c>
      <c r="Q8" s="1">
        <f t="shared" si="11"/>
        <v>3729731</v>
      </c>
      <c r="R8" s="1">
        <f t="shared" si="11"/>
        <v>1852914</v>
      </c>
      <c r="S8" s="1">
        <f t="shared" si="11"/>
        <v>487511</v>
      </c>
      <c r="T8" s="1">
        <f t="shared" si="11"/>
        <v>1389307</v>
      </c>
      <c r="V8" s="1">
        <f t="shared" si="12"/>
        <v>3771547</v>
      </c>
      <c r="W8" s="1">
        <f t="shared" si="12"/>
        <v>2081138</v>
      </c>
      <c r="X8" s="1">
        <f t="shared" si="12"/>
        <v>657330</v>
      </c>
      <c r="Y8" s="1">
        <f t="shared" si="12"/>
        <v>1033080</v>
      </c>
      <c r="AA8" s="1">
        <f t="shared" si="13"/>
        <v>3836669</v>
      </c>
      <c r="AB8" s="1">
        <f t="shared" si="13"/>
        <v>2063406</v>
      </c>
      <c r="AC8" s="1">
        <f t="shared" si="13"/>
        <v>733384</v>
      </c>
      <c r="AD8" s="1">
        <f t="shared" si="13"/>
        <v>1039880</v>
      </c>
      <c r="AE8" s="1"/>
      <c r="AG8" s="1">
        <f t="shared" si="14"/>
        <v>3803314</v>
      </c>
      <c r="AH8" s="1">
        <f t="shared" si="14"/>
        <v>2078099</v>
      </c>
      <c r="AI8" s="1">
        <f t="shared" si="14"/>
        <v>717164</v>
      </c>
      <c r="AJ8" s="1">
        <f t="shared" si="14"/>
        <v>1008052</v>
      </c>
      <c r="AL8" t="s">
        <v>22</v>
      </c>
      <c r="AM8" s="11">
        <f t="shared" si="15"/>
        <v>17.664079725819523</v>
      </c>
      <c r="AN8" s="12">
        <f t="shared" si="16"/>
        <v>17.145948751558766</v>
      </c>
      <c r="AO8" s="12">
        <f t="shared" si="17"/>
        <v>20.695758936736318</v>
      </c>
      <c r="AP8" s="12">
        <f t="shared" si="18"/>
        <v>20.830020188640951</v>
      </c>
      <c r="AQ8" s="12">
        <f t="shared" si="19"/>
        <v>24.003566957875716</v>
      </c>
      <c r="AR8" s="12">
        <f t="shared" si="20"/>
        <v>26.222347762971118</v>
      </c>
      <c r="AS8" s="12">
        <f t="shared" si="21"/>
        <v>25.656405139695263</v>
      </c>
      <c r="AU8" s="12">
        <f t="shared" si="22"/>
        <v>37.777316703936805</v>
      </c>
      <c r="AV8" s="12">
        <f t="shared" si="7"/>
        <v>-2.2116653758467599</v>
      </c>
      <c r="AW8" s="12"/>
      <c r="AX8" s="12">
        <f t="shared" si="23"/>
        <v>-6.3422627967202283</v>
      </c>
      <c r="AY8" s="12">
        <f t="shared" si="24"/>
        <v>34.83388067141049</v>
      </c>
      <c r="AZ8" s="12">
        <f t="shared" si="25"/>
        <v>11.570139808011197</v>
      </c>
    </row>
    <row r="9" spans="1:52" ht="14.4" x14ac:dyDescent="0.3">
      <c r="A9" t="s">
        <v>23</v>
      </c>
      <c r="B9" s="1">
        <f t="shared" si="8"/>
        <v>1013228</v>
      </c>
      <c r="C9" s="1">
        <f t="shared" si="8"/>
        <v>598211</v>
      </c>
      <c r="D9" s="1">
        <f t="shared" si="8"/>
        <v>95010</v>
      </c>
      <c r="E9" s="1">
        <f t="shared" si="8"/>
        <v>320008</v>
      </c>
      <c r="G9" s="1">
        <f t="shared" si="9"/>
        <v>1015641</v>
      </c>
      <c r="H9" s="1">
        <f t="shared" si="9"/>
        <v>560380</v>
      </c>
      <c r="I9" s="1">
        <f t="shared" si="9"/>
        <v>82167</v>
      </c>
      <c r="J9" s="1">
        <f t="shared" si="9"/>
        <v>373095</v>
      </c>
      <c r="L9" s="1">
        <f t="shared" si="10"/>
        <v>1024997</v>
      </c>
      <c r="M9" s="1">
        <f t="shared" si="10"/>
        <v>578181</v>
      </c>
      <c r="N9" s="1">
        <f t="shared" si="10"/>
        <v>93494</v>
      </c>
      <c r="O9" s="1">
        <f t="shared" si="10"/>
        <v>353323</v>
      </c>
      <c r="Q9" s="1">
        <f t="shared" si="11"/>
        <v>1028299</v>
      </c>
      <c r="R9" s="1">
        <f t="shared" si="11"/>
        <v>579489</v>
      </c>
      <c r="S9" s="1">
        <f t="shared" si="11"/>
        <v>59910</v>
      </c>
      <c r="T9" s="1">
        <f t="shared" si="11"/>
        <v>388900</v>
      </c>
      <c r="V9" s="1">
        <f t="shared" si="12"/>
        <v>1024918</v>
      </c>
      <c r="W9" s="1">
        <f t="shared" si="12"/>
        <v>634274</v>
      </c>
      <c r="X9" s="1">
        <f t="shared" si="12"/>
        <v>93793</v>
      </c>
      <c r="Y9" s="1">
        <f t="shared" si="12"/>
        <v>296851</v>
      </c>
      <c r="AA9" s="1">
        <f t="shared" si="13"/>
        <v>1054730</v>
      </c>
      <c r="AB9" s="1">
        <f t="shared" si="13"/>
        <v>664459</v>
      </c>
      <c r="AC9" s="1">
        <f t="shared" si="13"/>
        <v>71867</v>
      </c>
      <c r="AD9" s="1">
        <f t="shared" si="13"/>
        <v>318404</v>
      </c>
      <c r="AE9" s="1"/>
      <c r="AG9" s="1">
        <f t="shared" si="14"/>
        <v>1039481</v>
      </c>
      <c r="AH9" s="1">
        <f t="shared" si="14"/>
        <v>657321</v>
      </c>
      <c r="AI9" s="1">
        <f t="shared" si="14"/>
        <v>86873</v>
      </c>
      <c r="AJ9" s="1">
        <f t="shared" si="14"/>
        <v>295287</v>
      </c>
      <c r="AL9" t="s">
        <v>23</v>
      </c>
      <c r="AM9" s="11">
        <f t="shared" si="15"/>
        <v>13.705585953108748</v>
      </c>
      <c r="AN9" s="12">
        <f t="shared" si="16"/>
        <v>12.787702689453067</v>
      </c>
      <c r="AO9" s="12">
        <f t="shared" si="17"/>
        <v>13.919529534373023</v>
      </c>
      <c r="AP9" s="12">
        <f t="shared" si="18"/>
        <v>9.3697362679641358</v>
      </c>
      <c r="AQ9" s="12">
        <f t="shared" si="19"/>
        <v>12.882468234379528</v>
      </c>
      <c r="AR9" s="12">
        <f t="shared" si="20"/>
        <v>9.7602149048111837</v>
      </c>
      <c r="AS9" s="12">
        <f t="shared" si="21"/>
        <v>11.673434615167551</v>
      </c>
      <c r="AU9" s="12">
        <f t="shared" si="22"/>
        <v>-7.0817378655314771</v>
      </c>
      <c r="AV9" s="12">
        <f t="shared" si="7"/>
        <v>20.880237104651648</v>
      </c>
      <c r="AW9" s="12"/>
      <c r="AX9" s="12">
        <f t="shared" si="23"/>
        <v>-35.921021669839774</v>
      </c>
      <c r="AY9" s="12">
        <f t="shared" si="24"/>
        <v>56.556501418794859</v>
      </c>
      <c r="AZ9" s="12">
        <f t="shared" si="25"/>
        <v>-23.377011077585749</v>
      </c>
    </row>
    <row r="10" spans="1:52" ht="14.4" x14ac:dyDescent="0.3">
      <c r="A10" t="s">
        <v>24</v>
      </c>
      <c r="B10" s="1">
        <f t="shared" si="8"/>
        <v>1806434</v>
      </c>
      <c r="C10" s="1">
        <f t="shared" si="8"/>
        <v>1095588</v>
      </c>
      <c r="D10" s="1">
        <f t="shared" si="8"/>
        <v>159851</v>
      </c>
      <c r="E10" s="1">
        <f t="shared" si="8"/>
        <v>550995</v>
      </c>
      <c r="G10" s="1">
        <f t="shared" si="9"/>
        <v>1815518</v>
      </c>
      <c r="H10" s="1">
        <f t="shared" si="9"/>
        <v>1084661</v>
      </c>
      <c r="I10" s="1">
        <f t="shared" si="9"/>
        <v>158810</v>
      </c>
      <c r="J10" s="1">
        <f t="shared" si="9"/>
        <v>572047</v>
      </c>
      <c r="L10" s="1">
        <f t="shared" si="10"/>
        <v>1819612</v>
      </c>
      <c r="M10" s="1">
        <f t="shared" si="10"/>
        <v>1127040</v>
      </c>
      <c r="N10" s="1">
        <f t="shared" si="10"/>
        <v>153276</v>
      </c>
      <c r="O10" s="1">
        <f t="shared" si="10"/>
        <v>539297</v>
      </c>
      <c r="Q10" s="1">
        <f t="shared" si="11"/>
        <v>1803828</v>
      </c>
      <c r="R10" s="1">
        <f t="shared" si="11"/>
        <v>1150832</v>
      </c>
      <c r="S10" s="1">
        <f t="shared" si="11"/>
        <v>89232</v>
      </c>
      <c r="T10" s="1">
        <f t="shared" si="11"/>
        <v>563765</v>
      </c>
      <c r="V10" s="1">
        <f t="shared" si="12"/>
        <v>1812951</v>
      </c>
      <c r="W10" s="1">
        <f t="shared" si="12"/>
        <v>1193307</v>
      </c>
      <c r="X10" s="1">
        <f t="shared" si="12"/>
        <v>152539</v>
      </c>
      <c r="Y10" s="1">
        <f t="shared" si="12"/>
        <v>467105</v>
      </c>
      <c r="AA10" s="1">
        <f t="shared" si="13"/>
        <v>1862951</v>
      </c>
      <c r="AB10" s="1">
        <f t="shared" si="13"/>
        <v>1220359</v>
      </c>
      <c r="AC10" s="1">
        <f t="shared" si="13"/>
        <v>150748</v>
      </c>
      <c r="AD10" s="1">
        <f t="shared" si="13"/>
        <v>491844</v>
      </c>
      <c r="AE10" s="1"/>
      <c r="AG10" s="1">
        <f t="shared" si="14"/>
        <v>1848424</v>
      </c>
      <c r="AH10" s="1">
        <f t="shared" si="14"/>
        <v>1227814</v>
      </c>
      <c r="AI10" s="1">
        <f t="shared" si="14"/>
        <v>145840</v>
      </c>
      <c r="AJ10" s="1">
        <f t="shared" si="14"/>
        <v>474769</v>
      </c>
      <c r="AL10" t="s">
        <v>24</v>
      </c>
      <c r="AM10" s="11">
        <f t="shared" si="15"/>
        <v>12.732677573342871</v>
      </c>
      <c r="AN10" s="12">
        <f t="shared" si="16"/>
        <v>12.771508141323762</v>
      </c>
      <c r="AO10" s="12">
        <f t="shared" si="17"/>
        <v>11.971731978667767</v>
      </c>
      <c r="AP10" s="12">
        <f t="shared" si="18"/>
        <v>7.1957576383154418</v>
      </c>
      <c r="AQ10" s="12">
        <f t="shared" si="19"/>
        <v>11.334060509151865</v>
      </c>
      <c r="AR10" s="12">
        <f t="shared" si="20"/>
        <v>10.994619675926096</v>
      </c>
      <c r="AS10" s="12">
        <f t="shared" si="21"/>
        <v>10.616938472133448</v>
      </c>
      <c r="AU10" s="12">
        <f t="shared" si="22"/>
        <v>-4.8513792113572904</v>
      </c>
      <c r="AV10" s="12">
        <f t="shared" si="7"/>
        <v>-3.2557645872582057</v>
      </c>
      <c r="AW10" s="12"/>
      <c r="AX10" s="12">
        <f t="shared" si="23"/>
        <v>-41.783449463712522</v>
      </c>
      <c r="AY10" s="12">
        <f t="shared" si="24"/>
        <v>70.946521427290648</v>
      </c>
      <c r="AZ10" s="12">
        <f t="shared" si="25"/>
        <v>-1.1741259612295871</v>
      </c>
    </row>
    <row r="11" spans="1:52" ht="14.4" x14ac:dyDescent="0.3">
      <c r="A11" t="s">
        <v>25</v>
      </c>
      <c r="B11" s="1">
        <f t="shared" si="8"/>
        <v>3296730</v>
      </c>
      <c r="C11" s="1">
        <f t="shared" si="8"/>
        <v>1857890</v>
      </c>
      <c r="D11" s="1">
        <f t="shared" si="8"/>
        <v>309371</v>
      </c>
      <c r="E11" s="1">
        <f t="shared" si="8"/>
        <v>1129469</v>
      </c>
      <c r="G11" s="1">
        <f t="shared" si="9"/>
        <v>3303007</v>
      </c>
      <c r="H11" s="1">
        <f t="shared" si="9"/>
        <v>1736405</v>
      </c>
      <c r="I11" s="1">
        <f t="shared" si="9"/>
        <v>439827</v>
      </c>
      <c r="J11" s="1">
        <f t="shared" si="9"/>
        <v>1126775</v>
      </c>
      <c r="L11" s="1">
        <f t="shared" si="10"/>
        <v>3318390</v>
      </c>
      <c r="M11" s="1">
        <f t="shared" si="10"/>
        <v>1844461</v>
      </c>
      <c r="N11" s="1">
        <f t="shared" si="10"/>
        <v>313826</v>
      </c>
      <c r="O11" s="1">
        <f t="shared" si="10"/>
        <v>1160103</v>
      </c>
      <c r="Q11" s="1">
        <f t="shared" si="11"/>
        <v>3325838</v>
      </c>
      <c r="R11" s="1">
        <f t="shared" si="11"/>
        <v>1852461</v>
      </c>
      <c r="S11" s="1">
        <f t="shared" si="11"/>
        <v>337907</v>
      </c>
      <c r="T11" s="1">
        <f t="shared" si="11"/>
        <v>1135470</v>
      </c>
      <c r="V11" s="1">
        <f t="shared" si="12"/>
        <v>3328229</v>
      </c>
      <c r="W11" s="1">
        <f t="shared" si="12"/>
        <v>1943176</v>
      </c>
      <c r="X11" s="1">
        <f t="shared" si="12"/>
        <v>373177</v>
      </c>
      <c r="Y11" s="1">
        <f t="shared" si="12"/>
        <v>1011875</v>
      </c>
      <c r="AA11" s="1">
        <f t="shared" si="13"/>
        <v>3417962</v>
      </c>
      <c r="AB11" s="1">
        <f t="shared" si="13"/>
        <v>2007636</v>
      </c>
      <c r="AC11" s="1">
        <f t="shared" si="13"/>
        <v>381753</v>
      </c>
      <c r="AD11" s="1">
        <f t="shared" si="13"/>
        <v>1028573</v>
      </c>
      <c r="AE11" s="1"/>
      <c r="AG11" s="1">
        <f t="shared" si="14"/>
        <v>3357890</v>
      </c>
      <c r="AH11" s="1">
        <f t="shared" si="14"/>
        <v>1972547</v>
      </c>
      <c r="AI11" s="1">
        <f t="shared" si="14"/>
        <v>387367</v>
      </c>
      <c r="AJ11" s="1">
        <f t="shared" si="14"/>
        <v>997977</v>
      </c>
      <c r="AL11" t="s">
        <v>25</v>
      </c>
      <c r="AM11" s="11">
        <f t="shared" si="15"/>
        <v>14.274745865864794</v>
      </c>
      <c r="AN11" s="12">
        <f t="shared" si="16"/>
        <v>20.210483073495841</v>
      </c>
      <c r="AO11" s="12">
        <f t="shared" si="17"/>
        <v>14.540512916030167</v>
      </c>
      <c r="AP11" s="12">
        <f t="shared" si="18"/>
        <v>15.426951087671112</v>
      </c>
      <c r="AQ11" s="12">
        <f t="shared" si="19"/>
        <v>16.110541009941059</v>
      </c>
      <c r="AR11" s="12">
        <f t="shared" si="20"/>
        <v>15.977013370363721</v>
      </c>
      <c r="AS11" s="12">
        <f t="shared" si="21"/>
        <v>16.414454086038727</v>
      </c>
      <c r="AU11" s="12">
        <f t="shared" si="22"/>
        <v>23.433686182789192</v>
      </c>
      <c r="AV11" s="12">
        <f t="shared" si="7"/>
        <v>1.4705843830958762</v>
      </c>
      <c r="AW11" s="12"/>
      <c r="AX11" s="12">
        <f t="shared" si="23"/>
        <v>7.6733603971627584</v>
      </c>
      <c r="AY11" s="12">
        <f t="shared" si="24"/>
        <v>10.437783177027999</v>
      </c>
      <c r="AZ11" s="12">
        <f t="shared" si="25"/>
        <v>2.2981051886906214</v>
      </c>
    </row>
    <row r="12" spans="1:52" ht="16.95" customHeight="1" x14ac:dyDescent="0.3">
      <c r="A12" t="s">
        <v>26</v>
      </c>
      <c r="B12" s="1">
        <f t="shared" si="8"/>
        <v>529992</v>
      </c>
      <c r="C12" s="1">
        <f t="shared" si="8"/>
        <v>330729</v>
      </c>
      <c r="D12" s="1">
        <f t="shared" si="8"/>
        <v>33370</v>
      </c>
      <c r="E12" s="1">
        <f t="shared" si="8"/>
        <v>165893</v>
      </c>
      <c r="G12" s="1">
        <f t="shared" si="9"/>
        <v>532326</v>
      </c>
      <c r="H12" s="1">
        <f t="shared" si="9"/>
        <v>331405</v>
      </c>
      <c r="I12" s="1">
        <f t="shared" si="9"/>
        <v>29264</v>
      </c>
      <c r="J12" s="1">
        <f t="shared" si="9"/>
        <v>171657</v>
      </c>
      <c r="L12" s="1">
        <f t="shared" si="10"/>
        <v>540115</v>
      </c>
      <c r="M12" s="1">
        <f t="shared" si="10"/>
        <v>316755</v>
      </c>
      <c r="N12" s="1">
        <f t="shared" si="10"/>
        <v>37251</v>
      </c>
      <c r="O12" s="1">
        <f t="shared" si="10"/>
        <v>186110</v>
      </c>
      <c r="Q12" s="1">
        <f t="shared" si="11"/>
        <v>531900</v>
      </c>
      <c r="R12" s="1">
        <f t="shared" si="11"/>
        <v>347963</v>
      </c>
      <c r="S12" s="1">
        <f t="shared" si="11"/>
        <v>16997</v>
      </c>
      <c r="T12" s="1">
        <f t="shared" si="11"/>
        <v>166940</v>
      </c>
      <c r="V12" s="1">
        <f t="shared" si="12"/>
        <v>535764</v>
      </c>
      <c r="W12" s="1">
        <f t="shared" si="12"/>
        <v>327982</v>
      </c>
      <c r="X12" s="1">
        <f t="shared" si="12"/>
        <v>57109</v>
      </c>
      <c r="Y12" s="1">
        <f t="shared" si="12"/>
        <v>150673</v>
      </c>
      <c r="AA12" s="1">
        <f t="shared" si="13"/>
        <v>548455</v>
      </c>
      <c r="AB12" s="1">
        <f t="shared" si="13"/>
        <v>351047</v>
      </c>
      <c r="AC12" s="1">
        <f t="shared" si="13"/>
        <v>39451</v>
      </c>
      <c r="AD12" s="1">
        <f t="shared" si="13"/>
        <v>157957</v>
      </c>
      <c r="AE12" s="1"/>
      <c r="AG12" s="1">
        <f t="shared" si="14"/>
        <v>535583</v>
      </c>
      <c r="AH12" s="1">
        <f t="shared" si="14"/>
        <v>344675</v>
      </c>
      <c r="AI12" s="1">
        <f t="shared" si="14"/>
        <v>33271</v>
      </c>
      <c r="AJ12" s="1">
        <f t="shared" si="14"/>
        <v>157637</v>
      </c>
      <c r="AL12" t="s">
        <v>26</v>
      </c>
      <c r="AM12" s="11">
        <f t="shared" si="15"/>
        <v>9.1650897146105876</v>
      </c>
      <c r="AN12" s="12">
        <f t="shared" si="16"/>
        <v>8.1138107239601958</v>
      </c>
      <c r="AO12" s="12">
        <f t="shared" si="17"/>
        <v>10.522703005033813</v>
      </c>
      <c r="AP12" s="12">
        <f t="shared" si="18"/>
        <v>4.6572227093380096</v>
      </c>
      <c r="AQ12" s="12">
        <f t="shared" si="19"/>
        <v>14.830001220490741</v>
      </c>
      <c r="AR12" s="12">
        <f t="shared" si="20"/>
        <v>10.102740603024856</v>
      </c>
      <c r="AS12" s="12">
        <f t="shared" si="21"/>
        <v>8.8031094389145537</v>
      </c>
      <c r="AU12" s="12">
        <f t="shared" si="22"/>
        <v>-10.684276932162895</v>
      </c>
      <c r="AV12" s="12">
        <f t="shared" si="7"/>
        <v>-15.665002154571495</v>
      </c>
      <c r="AW12" s="12"/>
      <c r="AX12" s="12">
        <f t="shared" si="23"/>
        <v>-54.371694719604847</v>
      </c>
      <c r="AY12" s="12">
        <f t="shared" si="24"/>
        <v>235.99458728010825</v>
      </c>
      <c r="AZ12" s="12">
        <f t="shared" si="25"/>
        <v>-30.919819993346056</v>
      </c>
    </row>
    <row r="13" spans="1:52" ht="14.4" x14ac:dyDescent="0.3">
      <c r="A13" t="s">
        <v>27</v>
      </c>
      <c r="B13" s="1">
        <f t="shared" si="8"/>
        <v>337933</v>
      </c>
      <c r="C13" s="1">
        <f t="shared" si="8"/>
        <v>219364</v>
      </c>
      <c r="D13" s="1">
        <f t="shared" si="8"/>
        <v>26378</v>
      </c>
      <c r="E13" s="1">
        <f t="shared" si="8"/>
        <v>92191</v>
      </c>
      <c r="G13" s="1">
        <f t="shared" si="9"/>
        <v>339193</v>
      </c>
      <c r="H13" s="1">
        <f t="shared" si="9"/>
        <v>200814</v>
      </c>
      <c r="I13" s="1">
        <f t="shared" si="9"/>
        <v>18187</v>
      </c>
      <c r="J13" s="1">
        <f t="shared" si="9"/>
        <v>120192</v>
      </c>
      <c r="L13" s="1">
        <f t="shared" si="10"/>
        <v>343033</v>
      </c>
      <c r="M13" s="1">
        <f t="shared" si="10"/>
        <v>204992</v>
      </c>
      <c r="N13" s="1">
        <f t="shared" si="10"/>
        <v>24556</v>
      </c>
      <c r="O13" s="1">
        <f t="shared" si="10"/>
        <v>113485</v>
      </c>
      <c r="Q13" s="1">
        <f t="shared" si="11"/>
        <v>341421</v>
      </c>
      <c r="R13" s="1">
        <f t="shared" si="11"/>
        <v>207586</v>
      </c>
      <c r="S13" s="1">
        <f t="shared" si="11"/>
        <v>27139</v>
      </c>
      <c r="T13" s="1">
        <f t="shared" si="11"/>
        <v>106696</v>
      </c>
      <c r="V13" s="1">
        <f t="shared" si="12"/>
        <v>339008</v>
      </c>
      <c r="W13" s="1">
        <f t="shared" si="12"/>
        <v>220270</v>
      </c>
      <c r="X13" s="1">
        <f t="shared" si="12"/>
        <v>27533</v>
      </c>
      <c r="Y13" s="1">
        <f t="shared" si="12"/>
        <v>91205</v>
      </c>
      <c r="AA13" s="1">
        <f t="shared" si="13"/>
        <v>345666</v>
      </c>
      <c r="AB13" s="1">
        <f t="shared" si="13"/>
        <v>220000</v>
      </c>
      <c r="AC13" s="1">
        <f t="shared" si="13"/>
        <v>28615</v>
      </c>
      <c r="AD13" s="1">
        <f t="shared" si="13"/>
        <v>97052</v>
      </c>
      <c r="AE13" s="1"/>
      <c r="AG13" s="1">
        <f t="shared" si="14"/>
        <v>341752</v>
      </c>
      <c r="AH13" s="1">
        <f t="shared" si="14"/>
        <v>218824</v>
      </c>
      <c r="AI13" s="1">
        <f t="shared" si="14"/>
        <v>29254</v>
      </c>
      <c r="AJ13" s="1">
        <f t="shared" si="14"/>
        <v>93675</v>
      </c>
      <c r="AL13" t="s">
        <v>27</v>
      </c>
      <c r="AM13" s="11">
        <f t="shared" si="15"/>
        <v>10.734021860325056</v>
      </c>
      <c r="AN13" s="12">
        <f t="shared" si="16"/>
        <v>8.3045282898251607</v>
      </c>
      <c r="AO13" s="12">
        <f t="shared" si="17"/>
        <v>10.697544740097932</v>
      </c>
      <c r="AP13" s="12">
        <f t="shared" si="18"/>
        <v>11.562040685909043</v>
      </c>
      <c r="AQ13" s="12">
        <f t="shared" si="19"/>
        <v>11.110842080200804</v>
      </c>
      <c r="AR13" s="12">
        <f t="shared" si="20"/>
        <v>11.509764093075638</v>
      </c>
      <c r="AS13" s="12">
        <f t="shared" si="21"/>
        <v>11.792258886318011</v>
      </c>
      <c r="AU13" s="12">
        <f t="shared" si="22"/>
        <v>19.131780420263887</v>
      </c>
      <c r="AV13" s="12">
        <f t="shared" si="7"/>
        <v>2.2330945308404679</v>
      </c>
      <c r="AW13" s="12"/>
      <c r="AX13" s="12">
        <f t="shared" si="23"/>
        <v>10.518814139110605</v>
      </c>
      <c r="AY13" s="12">
        <f t="shared" si="24"/>
        <v>1.451785253693946</v>
      </c>
      <c r="AZ13" s="12">
        <f t="shared" si="25"/>
        <v>3.9298296589547093</v>
      </c>
    </row>
    <row r="14" spans="1:52" ht="14.4" x14ac:dyDescent="0.3">
      <c r="A14" t="s">
        <v>28</v>
      </c>
      <c r="B14" s="1">
        <f t="shared" si="8"/>
        <v>739965</v>
      </c>
      <c r="C14" s="1">
        <f t="shared" si="8"/>
        <v>471088</v>
      </c>
      <c r="D14" s="1">
        <f t="shared" si="8"/>
        <v>54385</v>
      </c>
      <c r="E14" s="1">
        <f t="shared" si="8"/>
        <v>214493</v>
      </c>
      <c r="G14" s="1">
        <f t="shared" si="9"/>
        <v>741664</v>
      </c>
      <c r="H14" s="1">
        <f t="shared" si="9"/>
        <v>454523</v>
      </c>
      <c r="I14" s="1">
        <f t="shared" si="9"/>
        <v>73134</v>
      </c>
      <c r="J14" s="1">
        <f t="shared" si="9"/>
        <v>214006</v>
      </c>
      <c r="L14" s="1">
        <f t="shared" si="10"/>
        <v>739315</v>
      </c>
      <c r="M14" s="1">
        <f t="shared" si="10"/>
        <v>456172</v>
      </c>
      <c r="N14" s="1">
        <f t="shared" si="10"/>
        <v>48358</v>
      </c>
      <c r="O14" s="1">
        <f t="shared" si="10"/>
        <v>234784</v>
      </c>
      <c r="Q14" s="1">
        <f t="shared" si="11"/>
        <v>745119</v>
      </c>
      <c r="R14" s="1">
        <f t="shared" si="11"/>
        <v>496585</v>
      </c>
      <c r="S14" s="1">
        <f t="shared" si="11"/>
        <v>29171</v>
      </c>
      <c r="T14" s="1">
        <f t="shared" si="11"/>
        <v>219363</v>
      </c>
      <c r="V14" s="1">
        <f t="shared" si="12"/>
        <v>748506</v>
      </c>
      <c r="W14" s="1">
        <f t="shared" si="12"/>
        <v>508377</v>
      </c>
      <c r="X14" s="1">
        <f t="shared" si="12"/>
        <v>54666</v>
      </c>
      <c r="Y14" s="1">
        <f t="shared" si="12"/>
        <v>185464</v>
      </c>
      <c r="AA14" s="1">
        <f t="shared" si="13"/>
        <v>766983</v>
      </c>
      <c r="AB14" s="1">
        <f t="shared" si="13"/>
        <v>501617</v>
      </c>
      <c r="AC14" s="1">
        <f t="shared" si="13"/>
        <v>61075</v>
      </c>
      <c r="AD14" s="1">
        <f t="shared" si="13"/>
        <v>204291</v>
      </c>
      <c r="AE14" s="1"/>
      <c r="AG14" s="1">
        <f t="shared" si="14"/>
        <v>753163</v>
      </c>
      <c r="AH14" s="1">
        <f t="shared" si="14"/>
        <v>510934</v>
      </c>
      <c r="AI14" s="1">
        <f t="shared" si="14"/>
        <v>53948</v>
      </c>
      <c r="AJ14" s="1">
        <f t="shared" si="14"/>
        <v>188282</v>
      </c>
      <c r="AL14" t="s">
        <v>28</v>
      </c>
      <c r="AM14" s="11">
        <f t="shared" si="15"/>
        <v>10.349723011458249</v>
      </c>
      <c r="AN14" s="12">
        <f t="shared" si="16"/>
        <v>13.860140204716322</v>
      </c>
      <c r="AO14" s="12">
        <f t="shared" si="17"/>
        <v>9.5847620557746804</v>
      </c>
      <c r="AP14" s="12">
        <f t="shared" si="18"/>
        <v>5.548391268953659</v>
      </c>
      <c r="AQ14" s="12">
        <f t="shared" si="19"/>
        <v>9.7090275520697347</v>
      </c>
      <c r="AR14" s="12">
        <f t="shared" si="20"/>
        <v>10.854072920887448</v>
      </c>
      <c r="AS14" s="12">
        <f t="shared" si="21"/>
        <v>9.5503131627490347</v>
      </c>
      <c r="AU14" s="12">
        <f t="shared" si="22"/>
        <v>11.559617850200588</v>
      </c>
      <c r="AV14" s="12">
        <f t="shared" si="7"/>
        <v>-11.669259107654522</v>
      </c>
      <c r="AW14" s="12"/>
      <c r="AX14" s="12">
        <f t="shared" si="23"/>
        <v>-39.676992431448781</v>
      </c>
      <c r="AY14" s="12">
        <f t="shared" si="24"/>
        <v>87.398443659799128</v>
      </c>
      <c r="AZ14" s="12">
        <f t="shared" si="25"/>
        <v>11.723923462481251</v>
      </c>
    </row>
    <row r="15" spans="1:52" ht="19.95" customHeight="1" x14ac:dyDescent="0.3">
      <c r="A15" t="s">
        <v>29</v>
      </c>
      <c r="B15" s="1">
        <f t="shared" si="8"/>
        <v>695993</v>
      </c>
      <c r="C15" s="1">
        <f t="shared" si="8"/>
        <v>509248</v>
      </c>
      <c r="D15" s="1">
        <f t="shared" si="8"/>
        <v>34577</v>
      </c>
      <c r="E15" s="1">
        <f t="shared" si="8"/>
        <v>152170</v>
      </c>
      <c r="G15" s="1">
        <f t="shared" si="9"/>
        <v>701597</v>
      </c>
      <c r="H15" s="1">
        <f t="shared" si="9"/>
        <v>480701</v>
      </c>
      <c r="I15" s="1">
        <f t="shared" si="9"/>
        <v>30996</v>
      </c>
      <c r="J15" s="1">
        <f t="shared" si="9"/>
        <v>189898</v>
      </c>
      <c r="L15" s="1">
        <f t="shared" si="10"/>
        <v>702695</v>
      </c>
      <c r="M15" s="1">
        <f t="shared" si="10"/>
        <v>478897</v>
      </c>
      <c r="N15" s="1">
        <f t="shared" si="10"/>
        <v>39326</v>
      </c>
      <c r="O15" s="1">
        <f t="shared" si="10"/>
        <v>184473</v>
      </c>
      <c r="Q15" s="1">
        <f t="shared" si="11"/>
        <v>704048</v>
      </c>
      <c r="R15" s="1">
        <f t="shared" si="11"/>
        <v>502917</v>
      </c>
      <c r="S15" s="1">
        <f t="shared" si="11"/>
        <v>18735</v>
      </c>
      <c r="T15" s="1">
        <f t="shared" si="11"/>
        <v>182397</v>
      </c>
      <c r="V15" s="1">
        <f t="shared" si="12"/>
        <v>694560</v>
      </c>
      <c r="W15" s="1">
        <f t="shared" si="12"/>
        <v>539455</v>
      </c>
      <c r="X15" s="1">
        <f t="shared" si="12"/>
        <v>32207</v>
      </c>
      <c r="Y15" s="1">
        <f t="shared" si="12"/>
        <v>122897</v>
      </c>
      <c r="AA15" s="1">
        <f t="shared" si="13"/>
        <v>717032</v>
      </c>
      <c r="AB15" s="1">
        <f t="shared" si="13"/>
        <v>563059</v>
      </c>
      <c r="AC15" s="1">
        <f t="shared" si="13"/>
        <v>26955</v>
      </c>
      <c r="AD15" s="1">
        <f t="shared" si="13"/>
        <v>127018</v>
      </c>
      <c r="AE15" s="1"/>
      <c r="AG15" s="1">
        <f t="shared" si="14"/>
        <v>698002</v>
      </c>
      <c r="AH15" s="1">
        <f t="shared" si="14"/>
        <v>546575</v>
      </c>
      <c r="AI15" s="1">
        <f t="shared" si="14"/>
        <v>27124</v>
      </c>
      <c r="AJ15" s="1">
        <f t="shared" si="14"/>
        <v>124301</v>
      </c>
      <c r="AL15" t="s">
        <v>29</v>
      </c>
      <c r="AM15" s="11">
        <f t="shared" si="15"/>
        <v>6.3581115248471471</v>
      </c>
      <c r="AN15" s="12">
        <f t="shared" si="16"/>
        <v>6.0574910542762606</v>
      </c>
      <c r="AO15" s="12">
        <f t="shared" si="17"/>
        <v>7.5886249741906484</v>
      </c>
      <c r="AP15" s="12">
        <f t="shared" si="18"/>
        <v>3.5914747762876398</v>
      </c>
      <c r="AQ15" s="12">
        <f t="shared" si="19"/>
        <v>5.6339235422329983</v>
      </c>
      <c r="AR15" s="12">
        <f t="shared" si="20"/>
        <v>4.5685356618656501</v>
      </c>
      <c r="AS15" s="12">
        <f t="shared" si="21"/>
        <v>4.7279148124713481</v>
      </c>
      <c r="AU15" s="12">
        <f t="shared" si="22"/>
        <v>-31.027818745867876</v>
      </c>
      <c r="AV15" s="12">
        <f t="shared" si="7"/>
        <v>0.62697087738823964</v>
      </c>
      <c r="AW15" s="12"/>
      <c r="AX15" s="12">
        <f t="shared" si="23"/>
        <v>-52.35976198952347</v>
      </c>
      <c r="AY15" s="12">
        <f t="shared" si="24"/>
        <v>71.908193221243664</v>
      </c>
      <c r="AZ15" s="12">
        <f t="shared" si="25"/>
        <v>-16.307014003167012</v>
      </c>
    </row>
    <row r="16" spans="1:52" ht="14.4" x14ac:dyDescent="0.3">
      <c r="A16" t="s">
        <v>30</v>
      </c>
      <c r="B16" s="1">
        <f t="shared" si="8"/>
        <v>430978</v>
      </c>
      <c r="C16" s="1">
        <f t="shared" si="8"/>
        <v>331900</v>
      </c>
      <c r="D16" s="1">
        <f t="shared" si="8"/>
        <v>18941</v>
      </c>
      <c r="E16" s="1">
        <f t="shared" si="8"/>
        <v>80137</v>
      </c>
      <c r="G16" s="1">
        <f t="shared" si="9"/>
        <v>433018</v>
      </c>
      <c r="H16" s="1">
        <f t="shared" si="9"/>
        <v>305302</v>
      </c>
      <c r="I16" s="1">
        <f t="shared" si="9"/>
        <v>22828</v>
      </c>
      <c r="J16" s="1">
        <f t="shared" si="9"/>
        <v>104888</v>
      </c>
      <c r="L16" s="1">
        <f t="shared" si="10"/>
        <v>434507</v>
      </c>
      <c r="M16" s="1">
        <f t="shared" si="10"/>
        <v>310967</v>
      </c>
      <c r="N16" s="1">
        <f t="shared" si="10"/>
        <v>23334</v>
      </c>
      <c r="O16" s="1">
        <f t="shared" si="10"/>
        <v>100205</v>
      </c>
      <c r="Q16" s="1">
        <f t="shared" si="11"/>
        <v>431723</v>
      </c>
      <c r="R16" s="1">
        <f t="shared" si="11"/>
        <v>321384</v>
      </c>
      <c r="S16" s="1">
        <f t="shared" si="11"/>
        <v>5532</v>
      </c>
      <c r="T16" s="1">
        <f t="shared" si="11"/>
        <v>104808</v>
      </c>
      <c r="V16" s="1">
        <f t="shared" si="12"/>
        <v>430947</v>
      </c>
      <c r="W16" s="1">
        <f t="shared" si="12"/>
        <v>333277</v>
      </c>
      <c r="X16" s="1">
        <f t="shared" si="12"/>
        <v>21450</v>
      </c>
      <c r="Y16" s="1">
        <f t="shared" si="12"/>
        <v>76219</v>
      </c>
      <c r="AA16" s="1">
        <f t="shared" si="13"/>
        <v>440657</v>
      </c>
      <c r="AB16" s="1">
        <f t="shared" si="13"/>
        <v>338682</v>
      </c>
      <c r="AC16" s="1">
        <f t="shared" si="13"/>
        <v>19680</v>
      </c>
      <c r="AD16" s="1">
        <f t="shared" si="13"/>
        <v>82293</v>
      </c>
      <c r="AE16" s="1"/>
      <c r="AG16" s="1">
        <f t="shared" si="14"/>
        <v>432672</v>
      </c>
      <c r="AH16" s="1">
        <f t="shared" si="14"/>
        <v>316136</v>
      </c>
      <c r="AI16" s="1">
        <f t="shared" si="14"/>
        <v>21755</v>
      </c>
      <c r="AJ16" s="1">
        <f t="shared" si="14"/>
        <v>94781</v>
      </c>
      <c r="AL16" t="s">
        <v>30</v>
      </c>
      <c r="AM16" s="11">
        <f t="shared" si="15"/>
        <v>5.3987418802249456</v>
      </c>
      <c r="AN16" s="12">
        <f t="shared" si="16"/>
        <v>6.95699875049523</v>
      </c>
      <c r="AO16" s="12">
        <f t="shared" si="17"/>
        <v>6.979937242185934</v>
      </c>
      <c r="AP16" s="12">
        <f t="shared" si="18"/>
        <v>1.6921778071431195</v>
      </c>
      <c r="AQ16" s="12">
        <f t="shared" si="19"/>
        <v>6.0469036752206629</v>
      </c>
      <c r="AR16" s="12">
        <f t="shared" si="20"/>
        <v>5.4916536909605371</v>
      </c>
      <c r="AS16" s="12">
        <f t="shared" si="21"/>
        <v>6.4384668428576086</v>
      </c>
      <c r="AU16" s="12">
        <f t="shared" si="22"/>
        <v>-6.7669495157281228</v>
      </c>
      <c r="AV16" s="12">
        <f t="shared" si="7"/>
        <v>10.543699186991869</v>
      </c>
      <c r="AW16" s="12"/>
      <c r="AX16" s="12">
        <f t="shared" si="23"/>
        <v>-76.292105939830293</v>
      </c>
      <c r="AY16" s="12">
        <f t="shared" si="24"/>
        <v>287.74403470715833</v>
      </c>
      <c r="AZ16" s="12">
        <f t="shared" si="25"/>
        <v>-8.2517482517482517</v>
      </c>
    </row>
    <row r="17" spans="1:52" ht="14.4" x14ac:dyDescent="0.3">
      <c r="A17" t="s">
        <v>31</v>
      </c>
      <c r="B17" s="1">
        <f t="shared" si="8"/>
        <v>1286222</v>
      </c>
      <c r="C17" s="1">
        <f t="shared" si="8"/>
        <v>768423</v>
      </c>
      <c r="D17" s="1">
        <f t="shared" si="8"/>
        <v>134819</v>
      </c>
      <c r="E17" s="1">
        <f t="shared" si="8"/>
        <v>382981</v>
      </c>
      <c r="G17" s="1">
        <f t="shared" si="9"/>
        <v>1291218</v>
      </c>
      <c r="H17" s="1">
        <f t="shared" si="9"/>
        <v>775217</v>
      </c>
      <c r="I17" s="1">
        <f t="shared" si="9"/>
        <v>113232</v>
      </c>
      <c r="J17" s="1">
        <f t="shared" si="9"/>
        <v>402769</v>
      </c>
      <c r="L17" s="1">
        <f t="shared" si="10"/>
        <v>1308633</v>
      </c>
      <c r="M17" s="1">
        <f t="shared" si="10"/>
        <v>810805</v>
      </c>
      <c r="N17" s="1">
        <f t="shared" si="10"/>
        <v>138209</v>
      </c>
      <c r="O17" s="1">
        <f t="shared" si="10"/>
        <v>359619</v>
      </c>
      <c r="Q17" s="1">
        <f t="shared" si="11"/>
        <v>1305379</v>
      </c>
      <c r="R17" s="1">
        <f t="shared" si="11"/>
        <v>786916</v>
      </c>
      <c r="S17" s="1">
        <f t="shared" si="11"/>
        <v>75769</v>
      </c>
      <c r="T17" s="1">
        <f t="shared" si="11"/>
        <v>442694</v>
      </c>
      <c r="V17" s="1">
        <f t="shared" si="12"/>
        <v>1300737</v>
      </c>
      <c r="W17" s="1">
        <f t="shared" si="12"/>
        <v>855422</v>
      </c>
      <c r="X17" s="1">
        <f t="shared" si="12"/>
        <v>101165</v>
      </c>
      <c r="Y17" s="1">
        <f t="shared" si="12"/>
        <v>344150</v>
      </c>
      <c r="AA17" s="1">
        <f t="shared" si="13"/>
        <v>1329946</v>
      </c>
      <c r="AB17" s="1">
        <f t="shared" si="13"/>
        <v>909062</v>
      </c>
      <c r="AC17" s="1">
        <f t="shared" si="13"/>
        <v>82633</v>
      </c>
      <c r="AD17" s="1">
        <f t="shared" si="13"/>
        <v>338250</v>
      </c>
      <c r="AE17" s="1"/>
      <c r="AG17" s="1">
        <f t="shared" si="14"/>
        <v>1304806</v>
      </c>
      <c r="AH17" s="1">
        <f t="shared" si="14"/>
        <v>889368</v>
      </c>
      <c r="AI17" s="1">
        <f t="shared" si="14"/>
        <v>80506</v>
      </c>
      <c r="AJ17" s="1">
        <f t="shared" si="14"/>
        <v>334932</v>
      </c>
      <c r="AL17" t="s">
        <v>31</v>
      </c>
      <c r="AM17" s="11">
        <f t="shared" si="15"/>
        <v>14.926121681675564</v>
      </c>
      <c r="AN17" s="12">
        <f t="shared" si="16"/>
        <v>12.744907135918888</v>
      </c>
      <c r="AO17" s="12">
        <f t="shared" si="17"/>
        <v>14.563431097960621</v>
      </c>
      <c r="AP17" s="12">
        <f t="shared" si="18"/>
        <v>8.7829277198513935</v>
      </c>
      <c r="AQ17" s="12">
        <f t="shared" si="19"/>
        <v>10.575619363424339</v>
      </c>
      <c r="AR17" s="12">
        <f t="shared" si="20"/>
        <v>8.3325014243290525</v>
      </c>
      <c r="AS17" s="12">
        <f t="shared" si="21"/>
        <v>8.3006658596889906</v>
      </c>
      <c r="AU17" s="12">
        <f t="shared" si="22"/>
        <v>-41.750537229847552</v>
      </c>
      <c r="AV17" s="12">
        <f t="shared" si="7"/>
        <v>-2.5740321663258023</v>
      </c>
      <c r="AW17" s="12"/>
      <c r="AX17" s="12">
        <f t="shared" si="23"/>
        <v>-45.177955125932471</v>
      </c>
      <c r="AY17" s="12">
        <f t="shared" si="24"/>
        <v>33.517665536037164</v>
      </c>
      <c r="AZ17" s="12">
        <f t="shared" si="25"/>
        <v>-18.318588444620175</v>
      </c>
    </row>
    <row r="18" spans="1:52" ht="14.4" x14ac:dyDescent="0.3">
      <c r="A18" t="s">
        <v>32</v>
      </c>
      <c r="B18" s="1">
        <f t="shared" si="8"/>
        <v>368871</v>
      </c>
      <c r="C18" s="1">
        <f t="shared" si="8"/>
        <v>217405</v>
      </c>
      <c r="D18" s="1">
        <f t="shared" si="8"/>
        <v>35730</v>
      </c>
      <c r="E18" s="1">
        <f t="shared" si="8"/>
        <v>115736</v>
      </c>
      <c r="G18" s="1">
        <f t="shared" si="9"/>
        <v>376424</v>
      </c>
      <c r="H18" s="1">
        <f t="shared" si="9"/>
        <v>236301</v>
      </c>
      <c r="I18" s="1">
        <f t="shared" si="9"/>
        <v>20885</v>
      </c>
      <c r="J18" s="1">
        <f t="shared" si="9"/>
        <v>119237</v>
      </c>
      <c r="L18" s="1">
        <f t="shared" si="10"/>
        <v>382801</v>
      </c>
      <c r="M18" s="1">
        <f t="shared" si="10"/>
        <v>234858</v>
      </c>
      <c r="N18" s="1">
        <f t="shared" si="10"/>
        <v>35013</v>
      </c>
      <c r="O18" s="1">
        <f t="shared" si="10"/>
        <v>112930</v>
      </c>
      <c r="Q18" s="1">
        <f t="shared" si="11"/>
        <v>382348</v>
      </c>
      <c r="R18" s="1">
        <f t="shared" si="11"/>
        <v>252312</v>
      </c>
      <c r="S18" s="1">
        <f t="shared" si="11"/>
        <v>36914</v>
      </c>
      <c r="T18" s="1">
        <f t="shared" si="11"/>
        <v>93122</v>
      </c>
      <c r="V18" s="1">
        <f t="shared" si="12"/>
        <v>379342</v>
      </c>
      <c r="W18" s="1">
        <f t="shared" si="12"/>
        <v>242441</v>
      </c>
      <c r="X18" s="1">
        <f t="shared" si="12"/>
        <v>42946</v>
      </c>
      <c r="Y18" s="1">
        <f t="shared" si="12"/>
        <v>93956</v>
      </c>
      <c r="AA18" s="1">
        <f t="shared" si="13"/>
        <v>386572</v>
      </c>
      <c r="AB18" s="1">
        <f t="shared" si="13"/>
        <v>277601</v>
      </c>
      <c r="AC18" s="1">
        <f t="shared" si="13"/>
        <v>26244</v>
      </c>
      <c r="AD18" s="1">
        <f t="shared" si="13"/>
        <v>82727</v>
      </c>
      <c r="AE18" s="1"/>
      <c r="AG18" s="1">
        <f t="shared" si="14"/>
        <v>379734</v>
      </c>
      <c r="AH18" s="1">
        <f t="shared" si="14"/>
        <v>272197</v>
      </c>
      <c r="AI18" s="1">
        <f t="shared" si="14"/>
        <v>30599</v>
      </c>
      <c r="AJ18" s="1">
        <f t="shared" si="14"/>
        <v>76936</v>
      </c>
      <c r="AL18" t="s">
        <v>32</v>
      </c>
      <c r="AM18" s="11">
        <f t="shared" si="15"/>
        <v>14.114997926007861</v>
      </c>
      <c r="AN18" s="12">
        <f t="shared" si="16"/>
        <v>8.1205819912436912</v>
      </c>
      <c r="AO18" s="12">
        <f t="shared" si="17"/>
        <v>12.973976455417588</v>
      </c>
      <c r="AP18" s="12">
        <f t="shared" si="18"/>
        <v>12.763029603147711</v>
      </c>
      <c r="AQ18" s="12">
        <f t="shared" si="19"/>
        <v>15.048337871031267</v>
      </c>
      <c r="AR18" s="12">
        <f t="shared" si="20"/>
        <v>8.6372986226529971</v>
      </c>
      <c r="AS18" s="12">
        <f t="shared" si="21"/>
        <v>10.105483559888505</v>
      </c>
      <c r="AU18" s="12">
        <f t="shared" si="22"/>
        <v>-12.606746065747007</v>
      </c>
      <c r="AV18" s="12">
        <f t="shared" si="7"/>
        <v>16.594269166285628</v>
      </c>
      <c r="AW18" s="12"/>
      <c r="AX18" s="12">
        <f t="shared" si="23"/>
        <v>5.4294119327107078</v>
      </c>
      <c r="AY18" s="12">
        <f t="shared" si="24"/>
        <v>16.340683751422226</v>
      </c>
      <c r="AZ18" s="12">
        <f t="shared" si="25"/>
        <v>-38.890699948772877</v>
      </c>
    </row>
    <row r="19" spans="1:52" ht="14.4" x14ac:dyDescent="0.3">
      <c r="A19" t="s">
        <v>33</v>
      </c>
      <c r="B19" s="1">
        <f t="shared" si="8"/>
        <v>354104</v>
      </c>
      <c r="C19" s="1">
        <f t="shared" si="8"/>
        <v>230888</v>
      </c>
      <c r="D19" s="1">
        <f t="shared" si="8"/>
        <v>23681</v>
      </c>
      <c r="E19" s="1">
        <f t="shared" si="8"/>
        <v>99534</v>
      </c>
      <c r="G19" s="1">
        <f t="shared" si="9"/>
        <v>358473</v>
      </c>
      <c r="H19" s="1">
        <f t="shared" si="9"/>
        <v>204881</v>
      </c>
      <c r="I19" s="1">
        <f t="shared" si="9"/>
        <v>15693</v>
      </c>
      <c r="J19" s="1">
        <f t="shared" si="9"/>
        <v>137899</v>
      </c>
      <c r="L19" s="1">
        <f t="shared" si="10"/>
        <v>364984</v>
      </c>
      <c r="M19" s="1">
        <f t="shared" si="10"/>
        <v>207663</v>
      </c>
      <c r="N19" s="1">
        <f t="shared" si="10"/>
        <v>22593</v>
      </c>
      <c r="O19" s="1">
        <f t="shared" si="10"/>
        <v>134727</v>
      </c>
      <c r="Q19" s="1">
        <f t="shared" si="11"/>
        <v>369957</v>
      </c>
      <c r="R19" s="1">
        <f t="shared" si="11"/>
        <v>233575</v>
      </c>
      <c r="S19" s="1">
        <f t="shared" si="11"/>
        <v>4558</v>
      </c>
      <c r="T19" s="1">
        <f t="shared" si="11"/>
        <v>131824</v>
      </c>
      <c r="V19" s="1">
        <f t="shared" si="12"/>
        <v>362681</v>
      </c>
      <c r="W19" s="1">
        <f t="shared" si="12"/>
        <v>174318</v>
      </c>
      <c r="X19" s="1">
        <f t="shared" si="12"/>
        <v>43438</v>
      </c>
      <c r="Y19" s="1">
        <f t="shared" si="12"/>
        <v>144925</v>
      </c>
      <c r="AA19" s="1">
        <f t="shared" si="13"/>
        <v>370864</v>
      </c>
      <c r="AB19" s="1">
        <f t="shared" si="13"/>
        <v>233776</v>
      </c>
      <c r="AC19" s="1">
        <f t="shared" si="13"/>
        <v>21650</v>
      </c>
      <c r="AD19" s="1">
        <f t="shared" si="13"/>
        <v>115438</v>
      </c>
      <c r="AE19" s="1"/>
      <c r="AG19" s="1">
        <f t="shared" si="14"/>
        <v>371918</v>
      </c>
      <c r="AH19" s="1">
        <f t="shared" si="14"/>
        <v>224066</v>
      </c>
      <c r="AI19" s="1">
        <f t="shared" si="14"/>
        <v>34986</v>
      </c>
      <c r="AJ19" s="1">
        <f t="shared" si="14"/>
        <v>112866</v>
      </c>
      <c r="AL19" t="s">
        <v>33</v>
      </c>
      <c r="AM19" s="11">
        <f t="shared" si="15"/>
        <v>9.3023895289685701</v>
      </c>
      <c r="AN19" s="12">
        <f t="shared" si="16"/>
        <v>7.1146191300878625</v>
      </c>
      <c r="AO19" s="12">
        <f t="shared" si="17"/>
        <v>9.8121221596831347</v>
      </c>
      <c r="AP19" s="12">
        <f t="shared" si="18"/>
        <v>1.9140564306500989</v>
      </c>
      <c r="AQ19" s="12">
        <f t="shared" si="19"/>
        <v>19.948015209684232</v>
      </c>
      <c r="AR19" s="12">
        <f t="shared" si="20"/>
        <v>8.4760361122203687</v>
      </c>
      <c r="AS19" s="12">
        <f t="shared" si="21"/>
        <v>13.505396599910442</v>
      </c>
      <c r="AU19" s="12">
        <f t="shared" si="22"/>
        <v>54.853273137697521</v>
      </c>
      <c r="AV19" s="12">
        <f t="shared" si="7"/>
        <v>61.598152424942263</v>
      </c>
      <c r="AW19" s="12"/>
      <c r="AX19" s="12">
        <f t="shared" si="23"/>
        <v>-79.825609702120119</v>
      </c>
      <c r="AY19" s="12">
        <f t="shared" si="24"/>
        <v>853.00570425625278</v>
      </c>
      <c r="AZ19" s="12">
        <f t="shared" si="25"/>
        <v>-50.158847092407569</v>
      </c>
    </row>
    <row r="20" spans="1:52" ht="14.4" x14ac:dyDescent="0.3">
      <c r="A20" t="s">
        <v>34</v>
      </c>
      <c r="B20" s="1">
        <f t="shared" si="8"/>
        <v>785727</v>
      </c>
      <c r="C20" s="1">
        <f t="shared" si="8"/>
        <v>457821</v>
      </c>
      <c r="D20" s="1">
        <f t="shared" si="8"/>
        <v>63200</v>
      </c>
      <c r="E20" s="1">
        <f t="shared" si="8"/>
        <v>264706</v>
      </c>
      <c r="G20" s="1">
        <f t="shared" si="9"/>
        <v>789966</v>
      </c>
      <c r="H20" s="1">
        <f t="shared" si="9"/>
        <v>377057</v>
      </c>
      <c r="I20" s="1">
        <f t="shared" si="9"/>
        <v>60136</v>
      </c>
      <c r="J20" s="1">
        <f t="shared" si="9"/>
        <v>352774</v>
      </c>
      <c r="L20" s="1">
        <f t="shared" si="10"/>
        <v>801696</v>
      </c>
      <c r="M20" s="1">
        <f t="shared" si="10"/>
        <v>383424</v>
      </c>
      <c r="N20" s="1">
        <f t="shared" si="10"/>
        <v>43005</v>
      </c>
      <c r="O20" s="1">
        <f t="shared" si="10"/>
        <v>375266</v>
      </c>
      <c r="Q20" s="1">
        <f t="shared" si="11"/>
        <v>808407</v>
      </c>
      <c r="R20" s="1">
        <f t="shared" si="11"/>
        <v>416057</v>
      </c>
      <c r="S20" s="1">
        <f t="shared" si="11"/>
        <v>32798</v>
      </c>
      <c r="T20" s="1">
        <f t="shared" si="11"/>
        <v>359553</v>
      </c>
      <c r="V20" s="1">
        <f t="shared" si="12"/>
        <v>794055</v>
      </c>
      <c r="W20" s="1">
        <f t="shared" si="12"/>
        <v>416372</v>
      </c>
      <c r="X20" s="1">
        <f t="shared" si="12"/>
        <v>53623</v>
      </c>
      <c r="Y20" s="1">
        <f t="shared" si="12"/>
        <v>324061</v>
      </c>
      <c r="AA20" s="1">
        <f t="shared" si="13"/>
        <v>811826</v>
      </c>
      <c r="AB20" s="1">
        <f t="shared" si="13"/>
        <v>463769</v>
      </c>
      <c r="AC20" s="1">
        <f t="shared" si="13"/>
        <v>43357</v>
      </c>
      <c r="AD20" s="1">
        <f t="shared" si="13"/>
        <v>304699</v>
      </c>
      <c r="AE20" s="1"/>
      <c r="AG20" s="1">
        <f t="shared" si="14"/>
        <v>800178</v>
      </c>
      <c r="AH20" s="1">
        <f t="shared" si="14"/>
        <v>482752</v>
      </c>
      <c r="AI20" s="1">
        <f t="shared" si="14"/>
        <v>41438</v>
      </c>
      <c r="AJ20" s="1">
        <f t="shared" si="14"/>
        <v>275988</v>
      </c>
      <c r="AL20" t="s">
        <v>34</v>
      </c>
      <c r="AM20" s="11">
        <f t="shared" si="15"/>
        <v>12.130029307839798</v>
      </c>
      <c r="AN20" s="12">
        <f t="shared" si="16"/>
        <v>13.755023525079311</v>
      </c>
      <c r="AO20" s="12">
        <f t="shared" si="17"/>
        <v>10.084914487523129</v>
      </c>
      <c r="AP20" s="12">
        <f t="shared" si="18"/>
        <v>7.3070367936193197</v>
      </c>
      <c r="AQ20" s="12">
        <f t="shared" si="19"/>
        <v>11.409270311386292</v>
      </c>
      <c r="AR20" s="12">
        <f t="shared" si="20"/>
        <v>8.5495517879185847</v>
      </c>
      <c r="AS20" s="12">
        <f t="shared" si="21"/>
        <v>7.9051488963925296</v>
      </c>
      <c r="AU20" s="12">
        <f t="shared" si="22"/>
        <v>-3.6437623532147425</v>
      </c>
      <c r="AV20" s="12">
        <f t="shared" si="7"/>
        <v>-4.426044237378048</v>
      </c>
      <c r="AW20" s="12"/>
      <c r="AX20" s="12">
        <f t="shared" si="23"/>
        <v>-23.734449482618299</v>
      </c>
      <c r="AY20" s="12">
        <f t="shared" si="24"/>
        <v>63.49472528812732</v>
      </c>
      <c r="AZ20" s="12">
        <f t="shared" si="25"/>
        <v>-19.144769968110698</v>
      </c>
    </row>
    <row r="21" spans="1:52" ht="14.4" x14ac:dyDescent="0.3">
      <c r="A21" t="s">
        <v>35</v>
      </c>
      <c r="B21" s="1">
        <f t="shared" si="8"/>
        <v>532538</v>
      </c>
      <c r="C21" s="1">
        <f t="shared" si="8"/>
        <v>303785</v>
      </c>
      <c r="D21" s="1">
        <f t="shared" si="8"/>
        <v>30876</v>
      </c>
      <c r="E21" s="1">
        <f t="shared" si="8"/>
        <v>197877</v>
      </c>
      <c r="G21" s="1">
        <f t="shared" si="9"/>
        <v>532183</v>
      </c>
      <c r="H21" s="1">
        <f t="shared" si="9"/>
        <v>292380</v>
      </c>
      <c r="I21" s="1">
        <f t="shared" si="9"/>
        <v>41715</v>
      </c>
      <c r="J21" s="1">
        <f t="shared" si="9"/>
        <v>198088</v>
      </c>
      <c r="L21" s="1">
        <f t="shared" si="10"/>
        <v>546030</v>
      </c>
      <c r="M21" s="1">
        <f t="shared" si="10"/>
        <v>330412</v>
      </c>
      <c r="N21" s="1">
        <f t="shared" si="10"/>
        <v>24729</v>
      </c>
      <c r="O21" s="1">
        <f t="shared" si="10"/>
        <v>190888</v>
      </c>
      <c r="Q21" s="1">
        <f t="shared" si="11"/>
        <v>546685</v>
      </c>
      <c r="R21" s="1">
        <f t="shared" si="11"/>
        <v>337595</v>
      </c>
      <c r="S21" s="1">
        <f t="shared" si="11"/>
        <v>6488</v>
      </c>
      <c r="T21" s="1">
        <f t="shared" si="11"/>
        <v>202601</v>
      </c>
      <c r="V21" s="1">
        <f t="shared" si="12"/>
        <v>538149</v>
      </c>
      <c r="W21" s="1">
        <f t="shared" si="12"/>
        <v>324934</v>
      </c>
      <c r="X21" s="1">
        <f t="shared" si="12"/>
        <v>29811</v>
      </c>
      <c r="Y21" s="1">
        <f t="shared" si="12"/>
        <v>183404</v>
      </c>
      <c r="AA21" s="1">
        <f t="shared" si="13"/>
        <v>548340</v>
      </c>
      <c r="AB21" s="1">
        <f t="shared" si="13"/>
        <v>355947</v>
      </c>
      <c r="AC21" s="1">
        <f t="shared" si="13"/>
        <v>27323</v>
      </c>
      <c r="AD21" s="1">
        <f t="shared" si="13"/>
        <v>165070</v>
      </c>
      <c r="AE21" s="1"/>
      <c r="AG21" s="1">
        <f t="shared" si="14"/>
        <v>542680</v>
      </c>
      <c r="AH21" s="1">
        <f t="shared" si="14"/>
        <v>367964</v>
      </c>
      <c r="AI21" s="1">
        <f t="shared" si="14"/>
        <v>32327</v>
      </c>
      <c r="AJ21" s="1">
        <f t="shared" si="14"/>
        <v>142389</v>
      </c>
      <c r="AL21" s="8" t="s">
        <v>35</v>
      </c>
      <c r="AM21" s="11">
        <f t="shared" si="15"/>
        <v>9.2260526323652883</v>
      </c>
      <c r="AN21" s="12">
        <f t="shared" si="16"/>
        <v>12.485969559556414</v>
      </c>
      <c r="AO21" s="12">
        <f t="shared" si="17"/>
        <v>6.963149847525349</v>
      </c>
      <c r="AP21" s="12">
        <f t="shared" si="18"/>
        <v>1.8855915578508675</v>
      </c>
      <c r="AQ21" s="12">
        <f t="shared" si="19"/>
        <v>8.4035011064285623</v>
      </c>
      <c r="AR21" s="12">
        <f t="shared" si="20"/>
        <v>7.1289169514963344</v>
      </c>
      <c r="AS21" s="12">
        <f t="shared" si="21"/>
        <v>8.0758748010822128</v>
      </c>
      <c r="AU21" s="12">
        <f t="shared" si="22"/>
        <v>30.725059646568809</v>
      </c>
      <c r="AV21" s="12">
        <f t="shared" si="7"/>
        <v>18.314240749551661</v>
      </c>
      <c r="AW21" s="12"/>
      <c r="AX21" s="12">
        <f t="shared" si="23"/>
        <v>-73.763597395770148</v>
      </c>
      <c r="AY21" s="12">
        <f t="shared" si="24"/>
        <v>359.47903822441435</v>
      </c>
      <c r="AZ21" s="12">
        <f t="shared" si="25"/>
        <v>-8.3459125826037361</v>
      </c>
    </row>
    <row r="22" spans="1:52" ht="14.4" x14ac:dyDescent="0.3">
      <c r="A22" s="4" t="s">
        <v>36</v>
      </c>
      <c r="AL22" s="4" t="s">
        <v>36</v>
      </c>
    </row>
    <row r="23" spans="1:52" ht="14.4" x14ac:dyDescent="0.3">
      <c r="A23" t="s">
        <v>11</v>
      </c>
      <c r="B23" s="1">
        <v>8372201</v>
      </c>
      <c r="C23" s="1">
        <v>5292376</v>
      </c>
      <c r="D23" s="1">
        <v>603856</v>
      </c>
      <c r="E23" s="1">
        <v>2475968</v>
      </c>
      <c r="F23" s="1"/>
      <c r="G23" s="1">
        <v>8393053</v>
      </c>
      <c r="H23" s="1">
        <v>4980040</v>
      </c>
      <c r="I23" s="1">
        <v>704663</v>
      </c>
      <c r="J23" s="1">
        <v>2708350</v>
      </c>
      <c r="K23" s="1"/>
      <c r="L23" s="1">
        <v>8498341</v>
      </c>
      <c r="M23" s="1">
        <v>5201579</v>
      </c>
      <c r="N23" s="1">
        <v>583743</v>
      </c>
      <c r="O23" s="1">
        <v>2713019</v>
      </c>
      <c r="P23" s="1"/>
      <c r="Q23" s="1">
        <v>8470620</v>
      </c>
      <c r="R23" s="1">
        <v>5189740</v>
      </c>
      <c r="S23" s="1">
        <v>580902</v>
      </c>
      <c r="T23" s="1">
        <v>2699978</v>
      </c>
      <c r="U23" s="1"/>
      <c r="V23" s="1">
        <v>8493257</v>
      </c>
      <c r="W23" s="1">
        <v>5383006</v>
      </c>
      <c r="X23" s="1">
        <v>649606</v>
      </c>
      <c r="Y23" s="1">
        <v>2460645</v>
      </c>
      <c r="Z23" s="1"/>
      <c r="AA23" s="1">
        <v>8761541</v>
      </c>
      <c r="AB23" s="1">
        <v>5615868</v>
      </c>
      <c r="AC23" s="1">
        <v>690467</v>
      </c>
      <c r="AD23" s="1">
        <v>2455206</v>
      </c>
      <c r="AE23" s="1"/>
      <c r="AF23" s="1"/>
      <c r="AG23" s="1">
        <v>8566102</v>
      </c>
      <c r="AH23" s="1">
        <v>5522933</v>
      </c>
      <c r="AI23" s="1">
        <v>673384</v>
      </c>
      <c r="AJ23" s="1">
        <v>2369786</v>
      </c>
      <c r="AL23" t="s">
        <v>11</v>
      </c>
      <c r="AM23" s="11">
        <f>D23/(D23+C23)%</f>
        <v>10.241388059357231</v>
      </c>
      <c r="AN23" s="12">
        <f>I23/(I23+H23)%</f>
        <v>12.395775117890944</v>
      </c>
      <c r="AO23" s="12">
        <f>N23/(N23+M23)%</f>
        <v>10.090069316798616</v>
      </c>
      <c r="AP23" s="12">
        <f>S23/(S23+R23)%</f>
        <v>10.066505598510529</v>
      </c>
      <c r="AQ23" s="12">
        <f>X23/(X23+W23)%</f>
        <v>10.768237705325653</v>
      </c>
      <c r="AR23" s="12">
        <f>AC23/(AC23+AB23)%</f>
        <v>10.948784040175475</v>
      </c>
      <c r="AS23" s="12">
        <f>AI23/(AI23+AH23)%</f>
        <v>10.867487896439126</v>
      </c>
      <c r="AU23" s="12">
        <f t="shared" ref="AU23:AU39" si="26">(AI23-N23)/N23*100</f>
        <v>15.356244100571656</v>
      </c>
      <c r="AV23" s="12">
        <f t="shared" ref="AV23:AV39" si="27">(AI23-AC23)/AC23*100</f>
        <v>-2.4741225865971872</v>
      </c>
      <c r="AW23" s="12"/>
      <c r="AX23" s="12">
        <f>(S23-N23)/N23%</f>
        <v>-0.48668677825686985</v>
      </c>
      <c r="AY23" s="12">
        <f>(X23-S23)/S23%</f>
        <v>11.827124024362112</v>
      </c>
      <c r="AZ23" s="12">
        <f>(AC23-X23)/X23%</f>
        <v>6.290120473025187</v>
      </c>
    </row>
    <row r="24" spans="1:52" ht="14.4" x14ac:dyDescent="0.3">
      <c r="A24" t="s">
        <v>20</v>
      </c>
      <c r="B24" s="1">
        <v>571585</v>
      </c>
      <c r="C24" s="1">
        <v>376047</v>
      </c>
      <c r="D24" s="1">
        <v>47385</v>
      </c>
      <c r="E24" s="1">
        <v>148152</v>
      </c>
      <c r="F24" s="1"/>
      <c r="G24" s="1">
        <v>575202</v>
      </c>
      <c r="H24" s="1">
        <v>339102</v>
      </c>
      <c r="I24" s="1">
        <v>49066</v>
      </c>
      <c r="J24" s="1">
        <v>187035</v>
      </c>
      <c r="K24" s="1"/>
      <c r="L24" s="1">
        <v>585314</v>
      </c>
      <c r="M24" s="1">
        <v>372355</v>
      </c>
      <c r="N24" s="1">
        <v>29705</v>
      </c>
      <c r="O24" s="1">
        <v>183254</v>
      </c>
      <c r="P24" s="1"/>
      <c r="Q24" s="1">
        <v>577996</v>
      </c>
      <c r="R24" s="1">
        <v>349676</v>
      </c>
      <c r="S24" s="1">
        <v>34224</v>
      </c>
      <c r="T24" s="1">
        <v>194095</v>
      </c>
      <c r="U24" s="1"/>
      <c r="V24" s="1">
        <v>592224</v>
      </c>
      <c r="W24" s="1">
        <v>361278</v>
      </c>
      <c r="X24" s="1">
        <v>49106</v>
      </c>
      <c r="Y24" s="1">
        <v>181840</v>
      </c>
      <c r="Z24" s="1"/>
      <c r="AA24" s="1">
        <v>606037</v>
      </c>
      <c r="AB24" s="1">
        <v>367722</v>
      </c>
      <c r="AC24" s="1">
        <v>59297</v>
      </c>
      <c r="AD24" s="1">
        <v>179018</v>
      </c>
      <c r="AE24" s="1"/>
      <c r="AF24" s="1"/>
      <c r="AG24" s="1">
        <v>594414</v>
      </c>
      <c r="AH24" s="1">
        <v>356355</v>
      </c>
      <c r="AI24" s="1">
        <v>62702</v>
      </c>
      <c r="AJ24" s="1">
        <v>175357</v>
      </c>
      <c r="AL24" t="s">
        <v>20</v>
      </c>
      <c r="AM24" s="11">
        <f t="shared" ref="AM24:AM39" si="28">D24/(D24+C24)%</f>
        <v>11.190698860737971</v>
      </c>
      <c r="AN24" s="12">
        <f t="shared" ref="AN24:AN39" si="29">I24/(I24+H24)%</f>
        <v>12.640403124420354</v>
      </c>
      <c r="AO24" s="12">
        <f t="shared" ref="AO24:AO39" si="30">N24/(N24+M24)%</f>
        <v>7.3882007660548181</v>
      </c>
      <c r="AP24" s="12">
        <f t="shared" ref="AP24:AP39" si="31">S24/(S24+R24)%</f>
        <v>8.9148215681166967</v>
      </c>
      <c r="AQ24" s="12">
        <f t="shared" ref="AQ24:AQ39" si="32">X24/(X24+W24)%</f>
        <v>11.965866115638036</v>
      </c>
      <c r="AR24" s="12">
        <f t="shared" ref="AR24:AR39" si="33">AC24/(AC24+AB24)%</f>
        <v>13.886267355785106</v>
      </c>
      <c r="AS24" s="12">
        <f t="shared" ref="AS24:AS39" si="34">AI24/(AI24+AH24)%</f>
        <v>14.962642313575481</v>
      </c>
      <c r="AU24" s="12">
        <f t="shared" si="26"/>
        <v>111.08230937552601</v>
      </c>
      <c r="AV24" s="12">
        <f t="shared" si="27"/>
        <v>5.7422803851796882</v>
      </c>
      <c r="AW24" s="12"/>
      <c r="AX24" s="12">
        <f t="shared" ref="AX24:AX39" si="35">(S24-N24)/N24%</f>
        <v>15.212927116647029</v>
      </c>
      <c r="AY24" s="12">
        <f t="shared" ref="AY24:AY39" si="36">(X24-S24)/S24%</f>
        <v>43.48410472183263</v>
      </c>
      <c r="AZ24" s="12">
        <f t="shared" ref="AZ24:AZ39" si="37">(AC24-X24)/X24%</f>
        <v>20.753064798598949</v>
      </c>
    </row>
    <row r="25" spans="1:52" ht="14.4" x14ac:dyDescent="0.3">
      <c r="A25" t="s">
        <v>21</v>
      </c>
      <c r="B25" s="1">
        <v>736078</v>
      </c>
      <c r="C25" s="1">
        <v>462417</v>
      </c>
      <c r="D25" s="1">
        <v>53914</v>
      </c>
      <c r="E25" s="1">
        <v>219748</v>
      </c>
      <c r="F25" s="1"/>
      <c r="G25" s="1">
        <v>737711</v>
      </c>
      <c r="H25" s="1">
        <v>448545</v>
      </c>
      <c r="I25" s="1">
        <v>51975</v>
      </c>
      <c r="J25" s="1">
        <v>237191</v>
      </c>
      <c r="K25" s="1"/>
      <c r="L25" s="1">
        <v>743332</v>
      </c>
      <c r="M25" s="1">
        <v>447962</v>
      </c>
      <c r="N25" s="1">
        <v>49946</v>
      </c>
      <c r="O25" s="1">
        <v>245424</v>
      </c>
      <c r="P25" s="1"/>
      <c r="Q25" s="1">
        <v>743831</v>
      </c>
      <c r="R25" s="1">
        <v>480474</v>
      </c>
      <c r="S25" s="1">
        <v>40124</v>
      </c>
      <c r="T25" s="1">
        <v>223234</v>
      </c>
      <c r="U25" s="1"/>
      <c r="V25" s="1">
        <v>746689</v>
      </c>
      <c r="W25" s="1">
        <v>493715</v>
      </c>
      <c r="X25" s="1">
        <v>50160</v>
      </c>
      <c r="Y25" s="1">
        <v>202813</v>
      </c>
      <c r="Z25" s="1"/>
      <c r="AA25" s="1">
        <v>770491</v>
      </c>
      <c r="AB25" s="1">
        <v>508995</v>
      </c>
      <c r="AC25" s="1">
        <v>63530</v>
      </c>
      <c r="AD25" s="1">
        <v>197965</v>
      </c>
      <c r="AE25" s="1"/>
      <c r="AF25" s="1"/>
      <c r="AG25" s="1">
        <v>749575</v>
      </c>
      <c r="AH25" s="1">
        <v>489729</v>
      </c>
      <c r="AI25" s="1">
        <v>58157</v>
      </c>
      <c r="AJ25" s="1">
        <v>201690</v>
      </c>
      <c r="AL25" t="s">
        <v>21</v>
      </c>
      <c r="AM25" s="11">
        <f t="shared" si="28"/>
        <v>10.441751512111416</v>
      </c>
      <c r="AN25" s="12">
        <f t="shared" si="29"/>
        <v>10.384200431551188</v>
      </c>
      <c r="AO25" s="12">
        <f t="shared" si="30"/>
        <v>10.031170417024832</v>
      </c>
      <c r="AP25" s="12">
        <f t="shared" si="31"/>
        <v>7.7072904621224056</v>
      </c>
      <c r="AQ25" s="12">
        <f t="shared" si="32"/>
        <v>9.2227074235807862</v>
      </c>
      <c r="AR25" s="12">
        <f t="shared" si="33"/>
        <v>11.096458669927078</v>
      </c>
      <c r="AS25" s="12">
        <f t="shared" si="34"/>
        <v>10.614799429078312</v>
      </c>
      <c r="AU25" s="12">
        <f t="shared" si="26"/>
        <v>16.439754935330157</v>
      </c>
      <c r="AV25" s="12">
        <f t="shared" si="27"/>
        <v>-8.4574216905399027</v>
      </c>
      <c r="AW25" s="12"/>
      <c r="AX25" s="12">
        <f t="shared" si="35"/>
        <v>-19.665238457534137</v>
      </c>
      <c r="AY25" s="12">
        <f t="shared" si="36"/>
        <v>25.012461369753762</v>
      </c>
      <c r="AZ25" s="12">
        <f t="shared" si="37"/>
        <v>26.654704944178626</v>
      </c>
    </row>
    <row r="26" spans="1:52" ht="14.4" x14ac:dyDescent="0.3">
      <c r="A26" t="s">
        <v>22</v>
      </c>
      <c r="B26" s="1">
        <v>1622811</v>
      </c>
      <c r="C26" s="1">
        <v>934994</v>
      </c>
      <c r="D26" s="1">
        <v>153063</v>
      </c>
      <c r="E26" s="1">
        <v>534754</v>
      </c>
      <c r="F26" s="1"/>
      <c r="G26" s="1">
        <v>1606287</v>
      </c>
      <c r="H26" s="1">
        <v>860456</v>
      </c>
      <c r="I26" s="1">
        <v>171613</v>
      </c>
      <c r="J26" s="1">
        <v>574218</v>
      </c>
      <c r="K26" s="1"/>
      <c r="L26" s="1">
        <v>1638800</v>
      </c>
      <c r="M26" s="1">
        <v>937132</v>
      </c>
      <c r="N26" s="1">
        <v>175870</v>
      </c>
      <c r="O26" s="1">
        <v>525798</v>
      </c>
      <c r="P26" s="1"/>
      <c r="Q26" s="1">
        <v>1627204</v>
      </c>
      <c r="R26" s="1">
        <v>841726</v>
      </c>
      <c r="S26" s="1">
        <v>211291</v>
      </c>
      <c r="T26" s="1">
        <v>574188</v>
      </c>
      <c r="U26" s="1"/>
      <c r="V26" s="1">
        <v>1652827</v>
      </c>
      <c r="W26" s="1">
        <v>912755</v>
      </c>
      <c r="X26" s="1">
        <v>229468</v>
      </c>
      <c r="Y26" s="1">
        <v>510605</v>
      </c>
      <c r="Z26" s="1"/>
      <c r="AA26" s="1">
        <v>1710919</v>
      </c>
      <c r="AB26" s="1">
        <v>928870</v>
      </c>
      <c r="AC26" s="1">
        <v>280560</v>
      </c>
      <c r="AD26" s="1">
        <v>501490</v>
      </c>
      <c r="AE26" s="1"/>
      <c r="AF26" s="1"/>
      <c r="AG26" s="1">
        <v>1670376</v>
      </c>
      <c r="AH26" s="1">
        <v>935132</v>
      </c>
      <c r="AI26" s="1">
        <v>259559</v>
      </c>
      <c r="AJ26" s="1">
        <v>475686</v>
      </c>
      <c r="AL26" t="s">
        <v>22</v>
      </c>
      <c r="AM26" s="11">
        <f t="shared" si="28"/>
        <v>14.06755344618894</v>
      </c>
      <c r="AN26" s="12">
        <f t="shared" si="29"/>
        <v>16.628054907181593</v>
      </c>
      <c r="AO26" s="12">
        <f t="shared" si="30"/>
        <v>15.801409161888298</v>
      </c>
      <c r="AP26" s="12">
        <f t="shared" si="31"/>
        <v>20.065298091103941</v>
      </c>
      <c r="AQ26" s="12">
        <f t="shared" si="32"/>
        <v>20.089597215254816</v>
      </c>
      <c r="AR26" s="12">
        <f t="shared" si="33"/>
        <v>23.197704703868766</v>
      </c>
      <c r="AS26" s="12">
        <f t="shared" si="34"/>
        <v>21.726036272140664</v>
      </c>
      <c r="AU26" s="12">
        <f t="shared" si="26"/>
        <v>47.585716722579178</v>
      </c>
      <c r="AV26" s="12">
        <f t="shared" si="27"/>
        <v>-7.4853863701169088</v>
      </c>
      <c r="AW26" s="12"/>
      <c r="AX26" s="12">
        <f t="shared" si="35"/>
        <v>20.140444646613975</v>
      </c>
      <c r="AY26" s="12">
        <f t="shared" si="36"/>
        <v>8.6028273802480939</v>
      </c>
      <c r="AZ26" s="12">
        <f t="shared" si="37"/>
        <v>22.265413913922639</v>
      </c>
    </row>
    <row r="27" spans="1:52" ht="14.4" x14ac:dyDescent="0.3">
      <c r="A27" t="s">
        <v>23</v>
      </c>
      <c r="B27" s="1">
        <v>432022</v>
      </c>
      <c r="C27" s="1">
        <v>265421</v>
      </c>
      <c r="D27" s="1">
        <v>29782</v>
      </c>
      <c r="E27" s="1">
        <v>136819</v>
      </c>
      <c r="F27" s="1"/>
      <c r="G27" s="1">
        <v>425441</v>
      </c>
      <c r="H27" s="1">
        <v>250391</v>
      </c>
      <c r="I27" s="1">
        <v>33883</v>
      </c>
      <c r="J27" s="1">
        <v>141168</v>
      </c>
      <c r="K27" s="1"/>
      <c r="L27" s="1">
        <v>436409</v>
      </c>
      <c r="M27" s="1">
        <v>256995</v>
      </c>
      <c r="N27" s="1">
        <v>30218</v>
      </c>
      <c r="O27" s="1">
        <v>149197</v>
      </c>
      <c r="P27" s="1"/>
      <c r="Q27" s="1">
        <v>426506</v>
      </c>
      <c r="R27" s="1">
        <v>251673</v>
      </c>
      <c r="S27" s="1">
        <v>18842</v>
      </c>
      <c r="T27" s="1">
        <v>155991</v>
      </c>
      <c r="U27" s="1"/>
      <c r="V27" s="1">
        <v>428531</v>
      </c>
      <c r="W27" s="1">
        <v>275426</v>
      </c>
      <c r="X27" s="1">
        <v>26916</v>
      </c>
      <c r="Y27" s="1">
        <v>126189</v>
      </c>
      <c r="Z27" s="1"/>
      <c r="AA27" s="1">
        <v>442118</v>
      </c>
      <c r="AB27" s="1">
        <v>280676</v>
      </c>
      <c r="AC27" s="1">
        <v>22135</v>
      </c>
      <c r="AD27" s="1">
        <v>139307</v>
      </c>
      <c r="AE27" s="1"/>
      <c r="AF27" s="1"/>
      <c r="AG27" s="1">
        <v>436813</v>
      </c>
      <c r="AH27" s="1">
        <v>278855</v>
      </c>
      <c r="AI27" s="1">
        <v>29395</v>
      </c>
      <c r="AJ27" s="1">
        <v>128563</v>
      </c>
      <c r="AL27" t="s">
        <v>23</v>
      </c>
      <c r="AM27" s="11">
        <f t="shared" si="28"/>
        <v>10.088650860594235</v>
      </c>
      <c r="AN27" s="12">
        <f t="shared" si="29"/>
        <v>11.919134356290058</v>
      </c>
      <c r="AO27" s="12">
        <f t="shared" si="30"/>
        <v>10.521111509576516</v>
      </c>
      <c r="AP27" s="12">
        <f t="shared" si="31"/>
        <v>6.9652329815352196</v>
      </c>
      <c r="AQ27" s="12">
        <f t="shared" si="32"/>
        <v>8.9025011410918751</v>
      </c>
      <c r="AR27" s="12">
        <f t="shared" si="33"/>
        <v>7.3098401313030239</v>
      </c>
      <c r="AS27" s="12">
        <f t="shared" si="34"/>
        <v>9.5360908353609091</v>
      </c>
      <c r="AU27" s="12">
        <f t="shared" si="26"/>
        <v>-2.7235422595803827</v>
      </c>
      <c r="AV27" s="12">
        <f t="shared" si="27"/>
        <v>32.79873503501242</v>
      </c>
      <c r="AW27" s="12"/>
      <c r="AX27" s="12">
        <f t="shared" si="35"/>
        <v>-37.646435899132968</v>
      </c>
      <c r="AY27" s="12">
        <f t="shared" si="36"/>
        <v>42.851077380320561</v>
      </c>
      <c r="AZ27" s="12">
        <f t="shared" si="37"/>
        <v>-17.762669044434535</v>
      </c>
    </row>
    <row r="28" spans="1:52" ht="14.4" x14ac:dyDescent="0.3">
      <c r="A28" t="s">
        <v>24</v>
      </c>
      <c r="B28" s="1">
        <v>771384</v>
      </c>
      <c r="C28" s="1">
        <v>497093</v>
      </c>
      <c r="D28" s="1">
        <v>57165</v>
      </c>
      <c r="E28" s="1">
        <v>217125</v>
      </c>
      <c r="F28" s="1"/>
      <c r="G28" s="1">
        <v>779214</v>
      </c>
      <c r="H28" s="1">
        <v>495108</v>
      </c>
      <c r="I28" s="1">
        <v>56048</v>
      </c>
      <c r="J28" s="1">
        <v>228059</v>
      </c>
      <c r="K28" s="1"/>
      <c r="L28" s="1">
        <v>782012</v>
      </c>
      <c r="M28" s="1">
        <v>501760</v>
      </c>
      <c r="N28" s="1">
        <v>54551</v>
      </c>
      <c r="O28" s="1">
        <v>225702</v>
      </c>
      <c r="P28" s="1"/>
      <c r="Q28" s="1">
        <v>776476</v>
      </c>
      <c r="R28" s="1">
        <v>515100</v>
      </c>
      <c r="S28" s="1">
        <v>26170</v>
      </c>
      <c r="T28" s="1">
        <v>235207</v>
      </c>
      <c r="U28" s="1"/>
      <c r="V28" s="1">
        <v>781295</v>
      </c>
      <c r="W28" s="1">
        <v>538641</v>
      </c>
      <c r="X28" s="1">
        <v>37748</v>
      </c>
      <c r="Y28" s="1">
        <v>204906</v>
      </c>
      <c r="Z28" s="1"/>
      <c r="AA28" s="1">
        <v>805680</v>
      </c>
      <c r="AB28" s="1">
        <v>548113</v>
      </c>
      <c r="AC28" s="1">
        <v>43273</v>
      </c>
      <c r="AD28" s="1">
        <v>214294</v>
      </c>
      <c r="AE28" s="1"/>
      <c r="AF28" s="1"/>
      <c r="AG28" s="1">
        <v>806008</v>
      </c>
      <c r="AH28" s="1">
        <v>543059</v>
      </c>
      <c r="AI28" s="1">
        <v>45370</v>
      </c>
      <c r="AJ28" s="1">
        <v>217578</v>
      </c>
      <c r="AL28" t="s">
        <v>24</v>
      </c>
      <c r="AM28" s="11">
        <f t="shared" si="28"/>
        <v>10.313788885320555</v>
      </c>
      <c r="AN28" s="12">
        <f t="shared" si="29"/>
        <v>10.169171704562773</v>
      </c>
      <c r="AO28" s="12">
        <f t="shared" si="30"/>
        <v>9.8058460105947933</v>
      </c>
      <c r="AP28" s="12">
        <f t="shared" si="31"/>
        <v>4.8349252683503616</v>
      </c>
      <c r="AQ28" s="12">
        <f t="shared" si="32"/>
        <v>6.5490493399422958</v>
      </c>
      <c r="AR28" s="12">
        <f t="shared" si="33"/>
        <v>7.3172175195219369</v>
      </c>
      <c r="AS28" s="12">
        <f t="shared" si="34"/>
        <v>7.7103609781299021</v>
      </c>
      <c r="AU28" s="12">
        <f t="shared" si="26"/>
        <v>-16.830122270902457</v>
      </c>
      <c r="AV28" s="12">
        <f t="shared" si="27"/>
        <v>4.8459778614840658</v>
      </c>
      <c r="AW28" s="12"/>
      <c r="AX28" s="12">
        <f t="shared" si="35"/>
        <v>-52.02654396802992</v>
      </c>
      <c r="AY28" s="12">
        <f t="shared" si="36"/>
        <v>44.241497898356897</v>
      </c>
      <c r="AZ28" s="12">
        <f t="shared" si="37"/>
        <v>14.636537035074705</v>
      </c>
    </row>
    <row r="29" spans="1:52" ht="14.4" x14ac:dyDescent="0.3">
      <c r="A29" t="s">
        <v>25</v>
      </c>
      <c r="B29" s="1">
        <v>1450924</v>
      </c>
      <c r="C29" s="1">
        <v>868329</v>
      </c>
      <c r="D29" s="1">
        <v>105607</v>
      </c>
      <c r="E29" s="1">
        <v>476988</v>
      </c>
      <c r="F29" s="1"/>
      <c r="G29" s="1">
        <v>1454135</v>
      </c>
      <c r="H29" s="1">
        <v>810810</v>
      </c>
      <c r="I29" s="1">
        <v>175710</v>
      </c>
      <c r="J29" s="1">
        <v>467615</v>
      </c>
      <c r="K29" s="1"/>
      <c r="L29" s="1">
        <v>1471551</v>
      </c>
      <c r="M29" s="1">
        <v>877244</v>
      </c>
      <c r="N29" s="1">
        <v>108093</v>
      </c>
      <c r="O29" s="1">
        <v>486213</v>
      </c>
      <c r="P29" s="1"/>
      <c r="Q29" s="1">
        <v>1463792</v>
      </c>
      <c r="R29" s="1">
        <v>851409</v>
      </c>
      <c r="S29" s="1">
        <v>145766</v>
      </c>
      <c r="T29" s="1">
        <v>466617</v>
      </c>
      <c r="U29" s="1"/>
      <c r="V29" s="1">
        <v>1468570</v>
      </c>
      <c r="W29" s="1">
        <v>899597</v>
      </c>
      <c r="X29" s="1">
        <v>125587</v>
      </c>
      <c r="Y29" s="1">
        <v>443385</v>
      </c>
      <c r="Z29" s="1"/>
      <c r="AA29" s="1">
        <v>1508267</v>
      </c>
      <c r="AB29" s="1">
        <v>922062</v>
      </c>
      <c r="AC29" s="1">
        <v>127645</v>
      </c>
      <c r="AD29" s="1">
        <v>458560</v>
      </c>
      <c r="AE29" s="1"/>
      <c r="AF29" s="1"/>
      <c r="AG29" s="1">
        <v>1470595</v>
      </c>
      <c r="AH29" s="1">
        <v>912719</v>
      </c>
      <c r="AI29" s="1">
        <v>124841</v>
      </c>
      <c r="AJ29" s="1">
        <v>433035</v>
      </c>
      <c r="AL29" t="s">
        <v>25</v>
      </c>
      <c r="AM29" s="11">
        <f t="shared" si="28"/>
        <v>10.843320300307207</v>
      </c>
      <c r="AN29" s="12">
        <f t="shared" si="29"/>
        <v>17.811093540931758</v>
      </c>
      <c r="AO29" s="12">
        <f t="shared" si="30"/>
        <v>10.970155388461002</v>
      </c>
      <c r="AP29" s="12">
        <f t="shared" si="31"/>
        <v>14.617895554942713</v>
      </c>
      <c r="AQ29" s="12">
        <f t="shared" si="32"/>
        <v>12.250191185192122</v>
      </c>
      <c r="AR29" s="12">
        <f t="shared" si="33"/>
        <v>12.160059902429916</v>
      </c>
      <c r="AS29" s="12">
        <f t="shared" si="34"/>
        <v>12.032171633447703</v>
      </c>
      <c r="AU29" s="12">
        <f t="shared" si="26"/>
        <v>15.494065295625065</v>
      </c>
      <c r="AV29" s="12">
        <f t="shared" si="27"/>
        <v>-2.1967174585765208</v>
      </c>
      <c r="AW29" s="12"/>
      <c r="AX29" s="12">
        <f t="shared" si="35"/>
        <v>34.852395622288213</v>
      </c>
      <c r="AY29" s="12">
        <f t="shared" si="36"/>
        <v>-13.843420276333301</v>
      </c>
      <c r="AZ29" s="12">
        <f t="shared" si="37"/>
        <v>1.6387046429964887</v>
      </c>
    </row>
    <row r="30" spans="1:52" ht="14.4" x14ac:dyDescent="0.3">
      <c r="A30" t="s">
        <v>26</v>
      </c>
      <c r="B30" s="1">
        <v>249920</v>
      </c>
      <c r="C30" s="1">
        <v>166051</v>
      </c>
      <c r="D30" s="1">
        <v>12194</v>
      </c>
      <c r="E30" s="1">
        <v>71675</v>
      </c>
      <c r="F30" s="1"/>
      <c r="G30" s="1">
        <v>251829</v>
      </c>
      <c r="H30" s="1">
        <v>164992</v>
      </c>
      <c r="I30" s="1">
        <v>12018</v>
      </c>
      <c r="J30" s="1">
        <v>74819</v>
      </c>
      <c r="K30" s="1"/>
      <c r="L30" s="1">
        <v>255147</v>
      </c>
      <c r="M30" s="1">
        <v>157237</v>
      </c>
      <c r="N30" s="1">
        <v>14173</v>
      </c>
      <c r="O30" s="1">
        <v>83738</v>
      </c>
      <c r="P30" s="1"/>
      <c r="Q30" s="1">
        <v>253145</v>
      </c>
      <c r="R30" s="1">
        <v>170972</v>
      </c>
      <c r="S30" s="1">
        <v>7046</v>
      </c>
      <c r="T30" s="1">
        <v>75127</v>
      </c>
      <c r="U30" s="1"/>
      <c r="V30" s="1">
        <v>253945</v>
      </c>
      <c r="W30" s="1">
        <v>167596</v>
      </c>
      <c r="X30" s="1">
        <v>18468</v>
      </c>
      <c r="Y30" s="1">
        <v>67881</v>
      </c>
      <c r="Z30" s="1"/>
      <c r="AA30" s="1">
        <v>263564</v>
      </c>
      <c r="AB30" s="1">
        <v>177584</v>
      </c>
      <c r="AC30" s="1">
        <v>9108</v>
      </c>
      <c r="AD30" s="1">
        <v>76872</v>
      </c>
      <c r="AE30" s="1"/>
      <c r="AF30" s="1"/>
      <c r="AG30" s="1">
        <v>256967</v>
      </c>
      <c r="AH30" s="1">
        <v>169591</v>
      </c>
      <c r="AI30" s="1">
        <v>8504</v>
      </c>
      <c r="AJ30" s="1">
        <v>78872</v>
      </c>
      <c r="AL30" t="s">
        <v>26</v>
      </c>
      <c r="AM30" s="11">
        <f t="shared" si="28"/>
        <v>6.841145614182726</v>
      </c>
      <c r="AN30" s="12">
        <f t="shared" si="29"/>
        <v>6.789446923902605</v>
      </c>
      <c r="AO30" s="12">
        <f t="shared" si="30"/>
        <v>8.2684790852342349</v>
      </c>
      <c r="AP30" s="12">
        <f t="shared" si="31"/>
        <v>3.9580267163994649</v>
      </c>
      <c r="AQ30" s="12">
        <f t="shared" si="32"/>
        <v>9.9256169920027517</v>
      </c>
      <c r="AR30" s="12">
        <f t="shared" si="33"/>
        <v>4.8786236153664859</v>
      </c>
      <c r="AS30" s="12">
        <f t="shared" si="34"/>
        <v>4.7749796456947138</v>
      </c>
      <c r="AU30" s="12">
        <f t="shared" si="26"/>
        <v>-39.998588866153959</v>
      </c>
      <c r="AV30" s="12">
        <f t="shared" si="27"/>
        <v>-6.6315327184892396</v>
      </c>
      <c r="AW30" s="12"/>
      <c r="AX30" s="12">
        <f t="shared" si="35"/>
        <v>-50.285754603824174</v>
      </c>
      <c r="AY30" s="12">
        <f t="shared" si="36"/>
        <v>162.1061595231337</v>
      </c>
      <c r="AZ30" s="12">
        <f t="shared" si="37"/>
        <v>-50.682261208576996</v>
      </c>
    </row>
    <row r="31" spans="1:52" ht="14.4" x14ac:dyDescent="0.3">
      <c r="A31" t="s">
        <v>27</v>
      </c>
      <c r="B31" s="1">
        <v>155565</v>
      </c>
      <c r="C31" s="1">
        <v>107603</v>
      </c>
      <c r="D31" s="1">
        <v>8482</v>
      </c>
      <c r="E31" s="1">
        <v>39479</v>
      </c>
      <c r="F31" s="1"/>
      <c r="G31" s="1">
        <v>156789</v>
      </c>
      <c r="H31" s="1">
        <v>96470</v>
      </c>
      <c r="I31" s="1">
        <v>7324</v>
      </c>
      <c r="J31" s="1">
        <v>52995</v>
      </c>
      <c r="K31" s="1"/>
      <c r="L31" s="1">
        <v>157833</v>
      </c>
      <c r="M31" s="1">
        <v>95126</v>
      </c>
      <c r="N31" s="1">
        <v>10278</v>
      </c>
      <c r="O31" s="1">
        <v>52429</v>
      </c>
      <c r="P31" s="1"/>
      <c r="Q31" s="1">
        <v>155393</v>
      </c>
      <c r="R31" s="1">
        <v>97541</v>
      </c>
      <c r="S31" s="1">
        <v>10864</v>
      </c>
      <c r="T31" s="1">
        <v>46989</v>
      </c>
      <c r="U31" s="1"/>
      <c r="V31" s="1">
        <v>151629</v>
      </c>
      <c r="W31" s="1">
        <v>102905</v>
      </c>
      <c r="X31" s="1">
        <v>7961</v>
      </c>
      <c r="Y31" s="1">
        <v>40762</v>
      </c>
      <c r="Z31" s="1"/>
      <c r="AA31" s="1">
        <v>156949</v>
      </c>
      <c r="AB31" s="1">
        <v>103521</v>
      </c>
      <c r="AC31" s="1">
        <v>7373</v>
      </c>
      <c r="AD31" s="1">
        <v>46055</v>
      </c>
      <c r="AE31" s="1"/>
      <c r="AF31" s="1"/>
      <c r="AG31" s="1">
        <v>153848</v>
      </c>
      <c r="AH31" s="1">
        <v>100136</v>
      </c>
      <c r="AI31" s="1">
        <v>8731</v>
      </c>
      <c r="AJ31" s="1">
        <v>44981</v>
      </c>
      <c r="AL31" t="s">
        <v>27</v>
      </c>
      <c r="AM31" s="11">
        <f t="shared" si="28"/>
        <v>7.3067149071800843</v>
      </c>
      <c r="AN31" s="12">
        <f t="shared" si="29"/>
        <v>7.0562845636549314</v>
      </c>
      <c r="AO31" s="12">
        <f t="shared" si="30"/>
        <v>9.751053090964291</v>
      </c>
      <c r="AP31" s="12">
        <f t="shared" si="31"/>
        <v>10.021677966883447</v>
      </c>
      <c r="AQ31" s="12">
        <f t="shared" si="32"/>
        <v>7.1807407140151165</v>
      </c>
      <c r="AR31" s="12">
        <f t="shared" si="33"/>
        <v>6.64869154327556</v>
      </c>
      <c r="AS31" s="12">
        <f t="shared" si="34"/>
        <v>8.0198774651639155</v>
      </c>
      <c r="AU31" s="12">
        <f t="shared" si="26"/>
        <v>-15.051566452617241</v>
      </c>
      <c r="AV31" s="12">
        <f t="shared" si="27"/>
        <v>18.418554184185542</v>
      </c>
      <c r="AW31" s="12"/>
      <c r="AX31" s="12">
        <f t="shared" si="35"/>
        <v>5.7014983459817081</v>
      </c>
      <c r="AY31" s="12">
        <f t="shared" si="36"/>
        <v>-26.721281296023562</v>
      </c>
      <c r="AZ31" s="12">
        <f t="shared" si="37"/>
        <v>-7.3860067830674536</v>
      </c>
    </row>
    <row r="32" spans="1:52" ht="14.4" x14ac:dyDescent="0.3">
      <c r="A32" t="s">
        <v>28</v>
      </c>
      <c r="B32" s="1">
        <v>314749</v>
      </c>
      <c r="C32" s="1">
        <v>211781</v>
      </c>
      <c r="D32" s="1">
        <v>20727</v>
      </c>
      <c r="E32" s="1">
        <v>82241</v>
      </c>
      <c r="F32" s="1"/>
      <c r="G32" s="1">
        <v>317406</v>
      </c>
      <c r="H32" s="1">
        <v>199706</v>
      </c>
      <c r="I32" s="1">
        <v>27925</v>
      </c>
      <c r="J32" s="1">
        <v>89775</v>
      </c>
      <c r="K32" s="1"/>
      <c r="L32" s="1">
        <v>315680</v>
      </c>
      <c r="M32" s="1">
        <v>202833</v>
      </c>
      <c r="N32" s="1">
        <v>12970</v>
      </c>
      <c r="O32" s="1">
        <v>99877</v>
      </c>
      <c r="P32" s="1"/>
      <c r="Q32" s="1">
        <v>311115</v>
      </c>
      <c r="R32" s="1">
        <v>209432</v>
      </c>
      <c r="S32" s="1">
        <v>11075</v>
      </c>
      <c r="T32" s="1">
        <v>90608</v>
      </c>
      <c r="U32" s="1"/>
      <c r="V32" s="1">
        <v>316104</v>
      </c>
      <c r="W32" s="1">
        <v>219923</v>
      </c>
      <c r="X32" s="1">
        <v>15711</v>
      </c>
      <c r="Y32" s="1">
        <v>80470</v>
      </c>
      <c r="Z32" s="1"/>
      <c r="AA32" s="1">
        <v>320323</v>
      </c>
      <c r="AB32" s="1">
        <v>219232</v>
      </c>
      <c r="AC32" s="1">
        <v>20329</v>
      </c>
      <c r="AD32" s="1">
        <v>80762</v>
      </c>
      <c r="AE32" s="1"/>
      <c r="AF32" s="1"/>
      <c r="AG32" s="1">
        <v>311632</v>
      </c>
      <c r="AH32" s="1">
        <v>218467</v>
      </c>
      <c r="AI32" s="1">
        <v>13945</v>
      </c>
      <c r="AJ32" s="1">
        <v>79220</v>
      </c>
      <c r="AL32" t="s">
        <v>28</v>
      </c>
      <c r="AM32" s="11">
        <f t="shared" si="28"/>
        <v>8.9145319730933998</v>
      </c>
      <c r="AN32" s="12">
        <f t="shared" si="29"/>
        <v>12.267661258791641</v>
      </c>
      <c r="AO32" s="12">
        <f t="shared" si="30"/>
        <v>6.0101110735253904</v>
      </c>
      <c r="AP32" s="12">
        <f t="shared" si="31"/>
        <v>5.0225162919997999</v>
      </c>
      <c r="AQ32" s="12">
        <f t="shared" si="32"/>
        <v>6.6675437330775686</v>
      </c>
      <c r="AR32" s="12">
        <f t="shared" si="33"/>
        <v>8.4859388631705492</v>
      </c>
      <c r="AS32" s="12">
        <f t="shared" si="34"/>
        <v>6.0001204757069342</v>
      </c>
      <c r="AU32" s="12">
        <f t="shared" si="26"/>
        <v>7.5173477255204322</v>
      </c>
      <c r="AV32" s="12">
        <f t="shared" si="27"/>
        <v>-31.40341384229426</v>
      </c>
      <c r="AW32" s="12"/>
      <c r="AX32" s="12">
        <f t="shared" si="35"/>
        <v>-14.610639938319199</v>
      </c>
      <c r="AY32" s="12">
        <f t="shared" si="36"/>
        <v>41.860045146726861</v>
      </c>
      <c r="AZ32" s="12">
        <f t="shared" si="37"/>
        <v>29.393418623894085</v>
      </c>
    </row>
    <row r="33" spans="1:52" ht="14.4" x14ac:dyDescent="0.3">
      <c r="A33" t="s">
        <v>29</v>
      </c>
      <c r="B33" s="1">
        <v>326246</v>
      </c>
      <c r="C33" s="1">
        <v>253894</v>
      </c>
      <c r="D33" s="1">
        <v>12907</v>
      </c>
      <c r="E33" s="1">
        <v>59446</v>
      </c>
      <c r="F33" s="1"/>
      <c r="G33" s="1">
        <v>330146</v>
      </c>
      <c r="H33" s="1">
        <v>241774</v>
      </c>
      <c r="I33" s="1">
        <v>10926</v>
      </c>
      <c r="J33" s="1">
        <v>77445</v>
      </c>
      <c r="K33" s="1"/>
      <c r="L33" s="1">
        <v>330249</v>
      </c>
      <c r="M33" s="1">
        <v>230773</v>
      </c>
      <c r="N33" s="1">
        <v>11661</v>
      </c>
      <c r="O33" s="1">
        <v>87815</v>
      </c>
      <c r="P33" s="1"/>
      <c r="Q33" s="1">
        <v>332362</v>
      </c>
      <c r="R33" s="1">
        <v>252425</v>
      </c>
      <c r="S33" s="1">
        <v>7189</v>
      </c>
      <c r="T33" s="1">
        <v>72749</v>
      </c>
      <c r="U33" s="1"/>
      <c r="V33" s="1">
        <v>328426</v>
      </c>
      <c r="W33" s="1">
        <v>265446</v>
      </c>
      <c r="X33" s="1">
        <v>8993</v>
      </c>
      <c r="Y33" s="1">
        <v>53987</v>
      </c>
      <c r="Z33" s="1"/>
      <c r="AA33" s="1">
        <v>343418</v>
      </c>
      <c r="AB33" s="1">
        <v>279087</v>
      </c>
      <c r="AC33" s="1">
        <v>9565</v>
      </c>
      <c r="AD33" s="1">
        <v>54766</v>
      </c>
      <c r="AE33" s="1"/>
      <c r="AF33" s="1"/>
      <c r="AG33" s="1">
        <v>329925</v>
      </c>
      <c r="AH33" s="1">
        <v>267605</v>
      </c>
      <c r="AI33" s="1">
        <v>10121</v>
      </c>
      <c r="AJ33" s="1">
        <v>52198</v>
      </c>
      <c r="AL33" t="s">
        <v>29</v>
      </c>
      <c r="AM33" s="11">
        <f t="shared" si="28"/>
        <v>4.8376880146626133</v>
      </c>
      <c r="AN33" s="12">
        <f t="shared" si="29"/>
        <v>4.3237039968341904</v>
      </c>
      <c r="AO33" s="12">
        <f t="shared" si="30"/>
        <v>4.8099688987518245</v>
      </c>
      <c r="AP33" s="12">
        <f t="shared" si="31"/>
        <v>2.7691110648886426</v>
      </c>
      <c r="AQ33" s="12">
        <f t="shared" si="32"/>
        <v>3.2768666260990602</v>
      </c>
      <c r="AR33" s="12">
        <f t="shared" si="33"/>
        <v>3.3136787550406717</v>
      </c>
      <c r="AS33" s="12">
        <f t="shared" si="34"/>
        <v>3.6442392862029478</v>
      </c>
      <c r="AU33" s="12">
        <f t="shared" si="26"/>
        <v>-13.206414544207187</v>
      </c>
      <c r="AV33" s="12">
        <f t="shared" si="27"/>
        <v>5.8128593831677993</v>
      </c>
      <c r="AW33" s="12"/>
      <c r="AX33" s="12">
        <f t="shared" si="35"/>
        <v>-38.350055741360087</v>
      </c>
      <c r="AY33" s="12">
        <f t="shared" si="36"/>
        <v>25.093893448323829</v>
      </c>
      <c r="AZ33" s="12">
        <f t="shared" si="37"/>
        <v>6.3605026131435558</v>
      </c>
    </row>
    <row r="34" spans="1:52" ht="14.4" x14ac:dyDescent="0.3">
      <c r="A34" t="s">
        <v>30</v>
      </c>
      <c r="B34" s="1">
        <v>210281</v>
      </c>
      <c r="C34" s="1">
        <v>173204</v>
      </c>
      <c r="D34" s="1">
        <v>4245</v>
      </c>
      <c r="E34" s="1">
        <v>32832</v>
      </c>
      <c r="F34" s="1"/>
      <c r="G34" s="1">
        <v>210188</v>
      </c>
      <c r="H34" s="1">
        <v>154736</v>
      </c>
      <c r="I34" s="1">
        <v>10089</v>
      </c>
      <c r="J34" s="1">
        <v>45363</v>
      </c>
      <c r="K34" s="1"/>
      <c r="L34" s="1">
        <v>212187</v>
      </c>
      <c r="M34" s="1">
        <v>161108</v>
      </c>
      <c r="N34" s="1">
        <v>6781</v>
      </c>
      <c r="O34" s="1">
        <v>44297</v>
      </c>
      <c r="P34" s="1"/>
      <c r="Q34" s="1">
        <v>213472</v>
      </c>
      <c r="R34" s="1">
        <v>170204</v>
      </c>
      <c r="S34" s="1">
        <v>1747</v>
      </c>
      <c r="T34" s="1">
        <v>41522</v>
      </c>
      <c r="U34" s="1"/>
      <c r="V34" s="1">
        <v>208641</v>
      </c>
      <c r="W34" s="1">
        <v>172862</v>
      </c>
      <c r="X34" s="1">
        <v>4263</v>
      </c>
      <c r="Y34" s="1">
        <v>31515</v>
      </c>
      <c r="Z34" s="1"/>
      <c r="AA34" s="1">
        <v>219392</v>
      </c>
      <c r="AB34" s="1">
        <v>181439</v>
      </c>
      <c r="AC34" s="1">
        <v>2798</v>
      </c>
      <c r="AD34" s="1">
        <v>35154</v>
      </c>
      <c r="AE34" s="1"/>
      <c r="AF34" s="1"/>
      <c r="AG34" s="1">
        <v>210462</v>
      </c>
      <c r="AH34" s="1">
        <v>166907</v>
      </c>
      <c r="AI34" s="1">
        <v>3647</v>
      </c>
      <c r="AJ34" s="1">
        <v>39908</v>
      </c>
      <c r="AL34" t="s">
        <v>30</v>
      </c>
      <c r="AM34" s="11">
        <f t="shared" si="28"/>
        <v>2.392236642640984</v>
      </c>
      <c r="AN34" s="12">
        <f t="shared" si="29"/>
        <v>6.1210374639769451</v>
      </c>
      <c r="AO34" s="12">
        <f t="shared" si="30"/>
        <v>4.0389781343625843</v>
      </c>
      <c r="AP34" s="12">
        <f t="shared" si="31"/>
        <v>1.0159871126076614</v>
      </c>
      <c r="AQ34" s="12">
        <f t="shared" si="32"/>
        <v>2.4067748764996471</v>
      </c>
      <c r="AR34" s="12">
        <f t="shared" si="33"/>
        <v>1.5186960273994909</v>
      </c>
      <c r="AS34" s="12">
        <f t="shared" si="34"/>
        <v>2.1383256915698254</v>
      </c>
      <c r="AU34" s="12">
        <f t="shared" si="26"/>
        <v>-46.217372069016371</v>
      </c>
      <c r="AV34" s="12">
        <f t="shared" si="27"/>
        <v>30.343102215868477</v>
      </c>
      <c r="AW34" s="12"/>
      <c r="AX34" s="12">
        <f t="shared" si="35"/>
        <v>-74.236838224450665</v>
      </c>
      <c r="AY34" s="12">
        <f t="shared" si="36"/>
        <v>144.0183171150544</v>
      </c>
      <c r="AZ34" s="12">
        <f t="shared" si="37"/>
        <v>-34.365470326061455</v>
      </c>
    </row>
    <row r="35" spans="1:52" ht="14.4" x14ac:dyDescent="0.3">
      <c r="A35" t="s">
        <v>31</v>
      </c>
      <c r="B35" s="1">
        <v>590052</v>
      </c>
      <c r="C35" s="1">
        <v>374895</v>
      </c>
      <c r="D35" s="1">
        <v>40264</v>
      </c>
      <c r="E35" s="1">
        <v>174894</v>
      </c>
      <c r="F35" s="1"/>
      <c r="G35" s="1">
        <v>594767</v>
      </c>
      <c r="H35" s="1">
        <v>383348</v>
      </c>
      <c r="I35" s="1">
        <v>41911</v>
      </c>
      <c r="J35" s="1">
        <v>169508</v>
      </c>
      <c r="K35" s="1"/>
      <c r="L35" s="1">
        <v>603863</v>
      </c>
      <c r="M35" s="1">
        <v>400325</v>
      </c>
      <c r="N35" s="1">
        <v>39875</v>
      </c>
      <c r="O35" s="1">
        <v>163663</v>
      </c>
      <c r="P35" s="1"/>
      <c r="Q35" s="1">
        <v>607369</v>
      </c>
      <c r="R35" s="1">
        <v>395758</v>
      </c>
      <c r="S35" s="1">
        <v>31771</v>
      </c>
      <c r="T35" s="1">
        <v>179840</v>
      </c>
      <c r="U35" s="1"/>
      <c r="V35" s="1">
        <v>603218</v>
      </c>
      <c r="W35" s="1">
        <v>412698</v>
      </c>
      <c r="X35" s="1">
        <v>25067</v>
      </c>
      <c r="Y35" s="1">
        <v>165453</v>
      </c>
      <c r="Z35" s="1"/>
      <c r="AA35" s="1">
        <v>624742</v>
      </c>
      <c r="AB35" s="1">
        <v>447085</v>
      </c>
      <c r="AC35" s="1">
        <v>14452</v>
      </c>
      <c r="AD35" s="1">
        <v>163205</v>
      </c>
      <c r="AE35" s="1"/>
      <c r="AF35" s="1"/>
      <c r="AG35" s="1">
        <v>604602</v>
      </c>
      <c r="AH35" s="1">
        <v>435452</v>
      </c>
      <c r="AI35" s="1">
        <v>14921</v>
      </c>
      <c r="AJ35" s="1">
        <v>154229</v>
      </c>
      <c r="AL35" t="s">
        <v>31</v>
      </c>
      <c r="AM35" s="11">
        <f t="shared" si="28"/>
        <v>9.6984528819078957</v>
      </c>
      <c r="AN35" s="12">
        <f t="shared" si="29"/>
        <v>9.8554057644870543</v>
      </c>
      <c r="AO35" s="12">
        <f t="shared" si="30"/>
        <v>9.0583825533848259</v>
      </c>
      <c r="AP35" s="12">
        <f t="shared" si="31"/>
        <v>7.4313087533243358</v>
      </c>
      <c r="AQ35" s="12">
        <f t="shared" si="32"/>
        <v>5.7261316002878262</v>
      </c>
      <c r="AR35" s="12">
        <f t="shared" si="33"/>
        <v>3.1312765823758442</v>
      </c>
      <c r="AS35" s="12">
        <f t="shared" si="34"/>
        <v>3.3130316426606394</v>
      </c>
      <c r="AU35" s="12">
        <f t="shared" si="26"/>
        <v>-62.580564263322877</v>
      </c>
      <c r="AV35" s="12">
        <f t="shared" si="27"/>
        <v>3.2452255743149734</v>
      </c>
      <c r="AW35" s="12"/>
      <c r="AX35" s="12">
        <f t="shared" si="35"/>
        <v>-20.323510971786835</v>
      </c>
      <c r="AY35" s="12">
        <f t="shared" si="36"/>
        <v>-21.101004060306572</v>
      </c>
      <c r="AZ35" s="12">
        <f t="shared" si="37"/>
        <v>-42.346511349583118</v>
      </c>
    </row>
    <row r="36" spans="1:52" ht="14.4" x14ac:dyDescent="0.3">
      <c r="A36" t="s">
        <v>32</v>
      </c>
      <c r="B36" s="1">
        <v>167435</v>
      </c>
      <c r="C36" s="1">
        <v>112991</v>
      </c>
      <c r="D36" s="1">
        <v>8578</v>
      </c>
      <c r="E36" s="1">
        <v>45866</v>
      </c>
      <c r="F36" s="1"/>
      <c r="G36" s="1">
        <v>173253</v>
      </c>
      <c r="H36" s="1">
        <v>119587</v>
      </c>
      <c r="I36" s="1">
        <v>7192</v>
      </c>
      <c r="J36" s="1">
        <v>46474</v>
      </c>
      <c r="K36" s="1"/>
      <c r="L36" s="1">
        <v>174084</v>
      </c>
      <c r="M36" s="1">
        <v>119246</v>
      </c>
      <c r="N36" s="1">
        <v>6780</v>
      </c>
      <c r="O36" s="1">
        <v>48058</v>
      </c>
      <c r="P36" s="1"/>
      <c r="Q36" s="1">
        <v>173733</v>
      </c>
      <c r="R36" s="1">
        <v>122882</v>
      </c>
      <c r="S36" s="1">
        <v>14288</v>
      </c>
      <c r="T36" s="1">
        <v>36563</v>
      </c>
      <c r="U36" s="1"/>
      <c r="V36" s="1">
        <v>172696</v>
      </c>
      <c r="W36" s="1">
        <v>118084</v>
      </c>
      <c r="X36" s="1">
        <v>11895</v>
      </c>
      <c r="Y36" s="1">
        <v>42718</v>
      </c>
      <c r="Z36" s="1"/>
      <c r="AA36" s="1">
        <v>177908</v>
      </c>
      <c r="AB36" s="1">
        <v>133836</v>
      </c>
      <c r="AC36" s="1">
        <v>5241</v>
      </c>
      <c r="AD36" s="1">
        <v>38831</v>
      </c>
      <c r="AE36" s="1"/>
      <c r="AF36" s="1"/>
      <c r="AG36" s="1">
        <v>174819</v>
      </c>
      <c r="AH36" s="1">
        <v>130827</v>
      </c>
      <c r="AI36" s="1">
        <v>6450</v>
      </c>
      <c r="AJ36" s="1">
        <v>37541</v>
      </c>
      <c r="AL36" t="s">
        <v>32</v>
      </c>
      <c r="AM36" s="11">
        <f t="shared" si="28"/>
        <v>7.0560751507374411</v>
      </c>
      <c r="AN36" s="12">
        <f t="shared" si="29"/>
        <v>5.6728638023647449</v>
      </c>
      <c r="AO36" s="12">
        <f t="shared" si="30"/>
        <v>5.3798422547728251</v>
      </c>
      <c r="AP36" s="12">
        <f t="shared" si="31"/>
        <v>10.416271779543631</v>
      </c>
      <c r="AQ36" s="12">
        <f t="shared" si="32"/>
        <v>9.1514783157279247</v>
      </c>
      <c r="AR36" s="12">
        <f t="shared" si="33"/>
        <v>3.7684160572920038</v>
      </c>
      <c r="AS36" s="12">
        <f t="shared" si="34"/>
        <v>4.698529251076291</v>
      </c>
      <c r="AU36" s="12">
        <f t="shared" si="26"/>
        <v>-4.8672566371681416</v>
      </c>
      <c r="AV36" s="12">
        <f t="shared" si="27"/>
        <v>23.068116771608473</v>
      </c>
      <c r="AW36" s="12"/>
      <c r="AX36" s="12">
        <f t="shared" si="35"/>
        <v>110.73746312684366</v>
      </c>
      <c r="AY36" s="12">
        <f t="shared" si="36"/>
        <v>-16.748320268756999</v>
      </c>
      <c r="AZ36" s="12">
        <f t="shared" si="37"/>
        <v>-55.939470365699876</v>
      </c>
    </row>
    <row r="37" spans="1:52" ht="14.4" x14ac:dyDescent="0.3">
      <c r="A37" t="s">
        <v>33</v>
      </c>
      <c r="B37" s="1">
        <v>162498</v>
      </c>
      <c r="C37" s="1">
        <v>110907</v>
      </c>
      <c r="D37" s="1">
        <v>8527</v>
      </c>
      <c r="E37" s="1">
        <v>43063</v>
      </c>
      <c r="F37" s="1"/>
      <c r="G37" s="1">
        <v>165398</v>
      </c>
      <c r="H37" s="1">
        <v>96980</v>
      </c>
      <c r="I37" s="1">
        <v>5780</v>
      </c>
      <c r="J37" s="1">
        <v>62638</v>
      </c>
      <c r="K37" s="1"/>
      <c r="L37" s="1">
        <v>168365</v>
      </c>
      <c r="M37" s="1">
        <v>97418</v>
      </c>
      <c r="N37" s="1">
        <v>8871</v>
      </c>
      <c r="O37" s="1">
        <v>62075</v>
      </c>
      <c r="P37" s="1"/>
      <c r="Q37" s="1">
        <v>174046</v>
      </c>
      <c r="R37" s="1">
        <v>114197</v>
      </c>
      <c r="S37" s="1">
        <v>1422</v>
      </c>
      <c r="T37" s="1">
        <v>58427</v>
      </c>
      <c r="U37" s="1"/>
      <c r="V37" s="1">
        <v>169527</v>
      </c>
      <c r="W37" s="1">
        <v>82525</v>
      </c>
      <c r="X37" s="1">
        <v>11316</v>
      </c>
      <c r="Y37" s="1">
        <v>75686</v>
      </c>
      <c r="Z37" s="1"/>
      <c r="AA37" s="1">
        <v>173804</v>
      </c>
      <c r="AB37" s="1">
        <v>112033</v>
      </c>
      <c r="AC37" s="1">
        <v>5454</v>
      </c>
      <c r="AD37" s="1">
        <v>56317</v>
      </c>
      <c r="AE37" s="1"/>
      <c r="AF37" s="1"/>
      <c r="AG37" s="1">
        <v>175125</v>
      </c>
      <c r="AH37" s="1">
        <v>108514</v>
      </c>
      <c r="AI37" s="1">
        <v>10517</v>
      </c>
      <c r="AJ37" s="1">
        <v>56094</v>
      </c>
      <c r="AL37" t="s">
        <v>33</v>
      </c>
      <c r="AM37" s="11">
        <f t="shared" si="28"/>
        <v>7.1395080127936774</v>
      </c>
      <c r="AN37" s="12">
        <f t="shared" si="29"/>
        <v>5.6247567146749713</v>
      </c>
      <c r="AO37" s="12">
        <f t="shared" si="30"/>
        <v>8.3461129561854932</v>
      </c>
      <c r="AP37" s="12">
        <f t="shared" si="31"/>
        <v>1.2299016597618038</v>
      </c>
      <c r="AQ37" s="12">
        <f t="shared" si="32"/>
        <v>12.058695026694089</v>
      </c>
      <c r="AR37" s="12">
        <f t="shared" si="33"/>
        <v>4.6422157345067969</v>
      </c>
      <c r="AS37" s="12">
        <f t="shared" si="34"/>
        <v>8.8355134376758997</v>
      </c>
      <c r="AU37" s="12">
        <f t="shared" si="26"/>
        <v>18.554841618757749</v>
      </c>
      <c r="AV37" s="12">
        <f t="shared" si="27"/>
        <v>92.830949761642827</v>
      </c>
      <c r="AW37" s="12"/>
      <c r="AX37" s="12">
        <f t="shared" si="35"/>
        <v>-83.970240108217794</v>
      </c>
      <c r="AY37" s="12">
        <f t="shared" si="36"/>
        <v>695.78059071729956</v>
      </c>
      <c r="AZ37" s="12">
        <f t="shared" si="37"/>
        <v>-51.802757158006365</v>
      </c>
    </row>
    <row r="38" spans="1:52" ht="14.4" x14ac:dyDescent="0.3">
      <c r="A38" t="s">
        <v>34</v>
      </c>
      <c r="B38" s="1">
        <v>369365</v>
      </c>
      <c r="C38" s="1">
        <v>221059</v>
      </c>
      <c r="D38" s="1">
        <v>29849</v>
      </c>
      <c r="E38" s="1">
        <v>118456</v>
      </c>
      <c r="F38" s="1"/>
      <c r="G38" s="1">
        <v>373421</v>
      </c>
      <c r="H38" s="1">
        <v>178607</v>
      </c>
      <c r="I38" s="1">
        <v>25679</v>
      </c>
      <c r="J38" s="1">
        <v>169135</v>
      </c>
      <c r="K38" s="1"/>
      <c r="L38" s="1">
        <v>375609</v>
      </c>
      <c r="M38" s="1">
        <v>181552</v>
      </c>
      <c r="N38" s="1">
        <v>14912</v>
      </c>
      <c r="O38" s="1">
        <v>179144</v>
      </c>
      <c r="P38" s="1"/>
      <c r="Q38" s="1">
        <v>383777</v>
      </c>
      <c r="R38" s="1">
        <v>208375</v>
      </c>
      <c r="S38" s="1">
        <v>17145</v>
      </c>
      <c r="T38" s="1">
        <v>158257</v>
      </c>
      <c r="U38" s="1"/>
      <c r="V38" s="1">
        <v>374427</v>
      </c>
      <c r="W38" s="1">
        <v>202919</v>
      </c>
      <c r="X38" s="1">
        <v>20435</v>
      </c>
      <c r="Y38" s="1">
        <v>151073</v>
      </c>
      <c r="Z38" s="1"/>
      <c r="AA38" s="1">
        <v>384573</v>
      </c>
      <c r="AB38" s="1">
        <v>234997</v>
      </c>
      <c r="AC38" s="1">
        <v>14194</v>
      </c>
      <c r="AD38" s="1">
        <v>135381</v>
      </c>
      <c r="AE38" s="1"/>
      <c r="AF38" s="1"/>
      <c r="AG38" s="1">
        <v>374638</v>
      </c>
      <c r="AH38" s="1">
        <v>235587</v>
      </c>
      <c r="AI38" s="1">
        <v>12591</v>
      </c>
      <c r="AJ38" s="1">
        <v>126460</v>
      </c>
      <c r="AL38" t="s">
        <v>34</v>
      </c>
      <c r="AM38" s="11">
        <f t="shared" si="28"/>
        <v>11.896392303154942</v>
      </c>
      <c r="AN38" s="12">
        <f t="shared" si="29"/>
        <v>12.57012227954926</v>
      </c>
      <c r="AO38" s="12">
        <f t="shared" si="30"/>
        <v>7.5901946412574306</v>
      </c>
      <c r="AP38" s="12">
        <f t="shared" si="31"/>
        <v>7.602429939694928</v>
      </c>
      <c r="AQ38" s="12">
        <f t="shared" si="32"/>
        <v>9.1491533619277021</v>
      </c>
      <c r="AR38" s="12">
        <f t="shared" si="33"/>
        <v>5.696032360719288</v>
      </c>
      <c r="AS38" s="12">
        <f t="shared" si="34"/>
        <v>5.0733747552160136</v>
      </c>
      <c r="AU38" s="12">
        <f t="shared" si="26"/>
        <v>-15.564645922746781</v>
      </c>
      <c r="AV38" s="12">
        <f t="shared" si="27"/>
        <v>-11.293504297590532</v>
      </c>
      <c r="AW38" s="12"/>
      <c r="AX38" s="12">
        <f t="shared" si="35"/>
        <v>14.974517167381974</v>
      </c>
      <c r="AY38" s="12">
        <f t="shared" si="36"/>
        <v>19.189268008165648</v>
      </c>
      <c r="AZ38" s="12">
        <f t="shared" si="37"/>
        <v>-30.540738928309274</v>
      </c>
    </row>
    <row r="39" spans="1:52" ht="14.4" x14ac:dyDescent="0.3">
      <c r="A39" t="s">
        <v>35</v>
      </c>
      <c r="B39" s="1">
        <v>241287</v>
      </c>
      <c r="C39" s="1">
        <v>155691</v>
      </c>
      <c r="D39" s="1">
        <v>11167</v>
      </c>
      <c r="E39" s="1">
        <v>74428</v>
      </c>
      <c r="F39" s="1"/>
      <c r="G39" s="1">
        <v>241866</v>
      </c>
      <c r="H39" s="1">
        <v>139427</v>
      </c>
      <c r="I39" s="1">
        <v>17525</v>
      </c>
      <c r="J39" s="1">
        <v>84914</v>
      </c>
      <c r="K39" s="1"/>
      <c r="L39" s="1">
        <v>247907</v>
      </c>
      <c r="M39" s="1">
        <v>162514</v>
      </c>
      <c r="N39" s="1">
        <v>9058</v>
      </c>
      <c r="O39" s="1">
        <v>76335</v>
      </c>
      <c r="P39" s="1"/>
      <c r="Q39" s="1">
        <v>250402</v>
      </c>
      <c r="R39" s="1">
        <v>157896</v>
      </c>
      <c r="S39" s="1">
        <v>1940</v>
      </c>
      <c r="T39" s="1">
        <v>90566</v>
      </c>
      <c r="U39" s="1"/>
      <c r="V39" s="1">
        <v>244509</v>
      </c>
      <c r="W39" s="1">
        <v>156635</v>
      </c>
      <c r="X39" s="1">
        <v>6512</v>
      </c>
      <c r="Y39" s="1">
        <v>81362</v>
      </c>
      <c r="Z39" s="1"/>
      <c r="AA39" s="1">
        <v>253357</v>
      </c>
      <c r="AB39" s="1">
        <v>170614</v>
      </c>
      <c r="AC39" s="1">
        <v>5514</v>
      </c>
      <c r="AD39" s="1">
        <v>77229</v>
      </c>
      <c r="AE39" s="1"/>
      <c r="AF39" s="1"/>
      <c r="AG39" s="1">
        <v>246303</v>
      </c>
      <c r="AH39" s="1">
        <v>173996</v>
      </c>
      <c r="AI39" s="1">
        <v>3932</v>
      </c>
      <c r="AJ39" s="1">
        <v>68375</v>
      </c>
      <c r="AL39" s="8" t="s">
        <v>35</v>
      </c>
      <c r="AM39" s="11">
        <f t="shared" si="28"/>
        <v>6.6925169904949122</v>
      </c>
      <c r="AN39" s="12">
        <f t="shared" si="29"/>
        <v>11.165834140374127</v>
      </c>
      <c r="AO39" s="12">
        <f t="shared" si="30"/>
        <v>5.2794162217611262</v>
      </c>
      <c r="AP39" s="12">
        <f t="shared" si="31"/>
        <v>1.2137440876898822</v>
      </c>
      <c r="AQ39" s="12">
        <f t="shared" si="32"/>
        <v>3.991492335133346</v>
      </c>
      <c r="AR39" s="12">
        <f t="shared" si="33"/>
        <v>3.1306776889534884</v>
      </c>
      <c r="AS39" s="12">
        <f t="shared" si="34"/>
        <v>2.2098826491614587</v>
      </c>
      <c r="AU39" s="12">
        <f t="shared" si="26"/>
        <v>-56.590858909251494</v>
      </c>
      <c r="AV39" s="12">
        <f t="shared" si="27"/>
        <v>-28.690605730866885</v>
      </c>
      <c r="AW39" s="12"/>
      <c r="AX39" s="12">
        <f t="shared" si="35"/>
        <v>-78.582468536100691</v>
      </c>
      <c r="AY39" s="12">
        <f t="shared" si="36"/>
        <v>235.67010309278353</v>
      </c>
      <c r="AZ39" s="12">
        <f t="shared" si="37"/>
        <v>-15.325552825552824</v>
      </c>
    </row>
    <row r="40" spans="1:52" ht="14.4" x14ac:dyDescent="0.3"/>
    <row r="41" spans="1:52" ht="14.4" x14ac:dyDescent="0.3">
      <c r="A41" s="4" t="s">
        <v>37</v>
      </c>
      <c r="AL41" s="4" t="s">
        <v>37</v>
      </c>
    </row>
    <row r="42" spans="1:52" ht="14.4" x14ac:dyDescent="0.3">
      <c r="A42" t="s">
        <v>11</v>
      </c>
      <c r="B42" s="1">
        <v>10384748</v>
      </c>
      <c r="C42" s="1">
        <v>5923493</v>
      </c>
      <c r="D42" s="1">
        <v>1123796</v>
      </c>
      <c r="E42" s="1">
        <v>3337459</v>
      </c>
      <c r="F42" s="1"/>
      <c r="G42" s="1">
        <v>10432133</v>
      </c>
      <c r="H42" s="1">
        <v>5674307</v>
      </c>
      <c r="I42" s="1">
        <v>1016864</v>
      </c>
      <c r="J42" s="1">
        <v>3740963</v>
      </c>
      <c r="K42" s="1"/>
      <c r="L42" s="1">
        <v>10506372</v>
      </c>
      <c r="M42" s="1">
        <v>5885002</v>
      </c>
      <c r="N42" s="1">
        <v>1170122</v>
      </c>
      <c r="O42" s="1">
        <v>3451248</v>
      </c>
      <c r="P42" s="1"/>
      <c r="Q42" s="1">
        <v>10565477</v>
      </c>
      <c r="R42" s="1">
        <v>5960516</v>
      </c>
      <c r="S42" s="1">
        <v>837503</v>
      </c>
      <c r="T42" s="1">
        <v>3767458</v>
      </c>
      <c r="U42" s="1"/>
      <c r="V42" s="1">
        <v>10571477</v>
      </c>
      <c r="W42" s="1">
        <v>6269829</v>
      </c>
      <c r="X42" s="1">
        <v>1394382</v>
      </c>
      <c r="Y42" s="1">
        <v>2907267</v>
      </c>
      <c r="Z42" s="1"/>
      <c r="AA42" s="1">
        <v>10745873</v>
      </c>
      <c r="AB42" s="1">
        <v>6421546</v>
      </c>
      <c r="AC42" s="1">
        <v>1366523</v>
      </c>
      <c r="AD42" s="1">
        <v>2957804</v>
      </c>
      <c r="AE42" s="1"/>
      <c r="AF42" s="1"/>
      <c r="AG42" s="1">
        <v>10670618</v>
      </c>
      <c r="AH42" s="1">
        <v>6439666</v>
      </c>
      <c r="AI42" s="1">
        <v>1386654</v>
      </c>
      <c r="AJ42" s="1">
        <v>2844299</v>
      </c>
      <c r="AL42" t="s">
        <v>11</v>
      </c>
      <c r="AM42" s="11">
        <f>D42/(D42+C42)%</f>
        <v>15.94650084592813</v>
      </c>
      <c r="AN42" s="12">
        <f>I42/(I42+H42)%</f>
        <v>15.197100776530743</v>
      </c>
      <c r="AO42" s="12">
        <f>N42/(N42+M42)%</f>
        <v>16.585420752349638</v>
      </c>
      <c r="AP42" s="12">
        <f>S42/(S42+R42)%</f>
        <v>12.31980963866091</v>
      </c>
      <c r="AQ42" s="12">
        <f>X42/(X42+W42)%</f>
        <v>18.193418735470619</v>
      </c>
      <c r="AR42" s="12">
        <f>AC42/(AC42+AB42)%</f>
        <v>17.546364830614625</v>
      </c>
      <c r="AS42" s="12">
        <f>AI42/(AI42+AH42)%</f>
        <v>17.717829069089944</v>
      </c>
      <c r="AU42" s="12">
        <f t="shared" ref="AU42:AU58" si="38">(AI42-N42)/N42*100</f>
        <v>18.505078957578782</v>
      </c>
      <c r="AV42" s="12">
        <f t="shared" ref="AV42:AV58" si="39">(AI42-AC42)/AC42*100</f>
        <v>1.4731548609134277</v>
      </c>
      <c r="AW42" s="12"/>
      <c r="AX42" s="12">
        <f>(S42-N42)/N42%</f>
        <v>-28.426010279270027</v>
      </c>
      <c r="AY42" s="12">
        <f>(X42-S42)/S42%</f>
        <v>66.492776742292264</v>
      </c>
      <c r="AZ42" s="12">
        <f>(AC42-X42)/X42%</f>
        <v>-1.9979460434801941</v>
      </c>
    </row>
    <row r="43" spans="1:52" ht="14.4" x14ac:dyDescent="0.3">
      <c r="A43" t="s">
        <v>20</v>
      </c>
      <c r="B43" s="1">
        <v>649347</v>
      </c>
      <c r="C43" s="1">
        <v>408836</v>
      </c>
      <c r="D43" s="1">
        <v>70767</v>
      </c>
      <c r="E43" s="1">
        <v>169745</v>
      </c>
      <c r="F43" s="1"/>
      <c r="G43" s="1">
        <v>663752</v>
      </c>
      <c r="H43" s="1">
        <v>384305</v>
      </c>
      <c r="I43" s="1">
        <v>44501</v>
      </c>
      <c r="J43" s="1">
        <v>234947</v>
      </c>
      <c r="K43" s="1"/>
      <c r="L43" s="1">
        <v>661862</v>
      </c>
      <c r="M43" s="1">
        <v>399315</v>
      </c>
      <c r="N43" s="1">
        <v>47048</v>
      </c>
      <c r="O43" s="1">
        <v>215498</v>
      </c>
      <c r="P43" s="1"/>
      <c r="Q43" s="1">
        <v>670678</v>
      </c>
      <c r="R43" s="1">
        <v>402536</v>
      </c>
      <c r="S43" s="1">
        <v>37268</v>
      </c>
      <c r="T43" s="1">
        <v>230874</v>
      </c>
      <c r="U43" s="1"/>
      <c r="V43" s="1">
        <v>666645</v>
      </c>
      <c r="W43" s="1">
        <v>399163</v>
      </c>
      <c r="X43" s="1">
        <v>80625</v>
      </c>
      <c r="Y43" s="1">
        <v>186858</v>
      </c>
      <c r="Z43" s="1"/>
      <c r="AA43" s="1">
        <v>681479</v>
      </c>
      <c r="AB43" s="1">
        <v>385862</v>
      </c>
      <c r="AC43" s="1">
        <v>88200</v>
      </c>
      <c r="AD43" s="1">
        <v>207417</v>
      </c>
      <c r="AE43" s="1"/>
      <c r="AF43" s="1"/>
      <c r="AG43" s="1">
        <v>685640</v>
      </c>
      <c r="AH43" s="1">
        <v>406497</v>
      </c>
      <c r="AI43" s="1">
        <v>91483</v>
      </c>
      <c r="AJ43" s="1">
        <v>187661</v>
      </c>
      <c r="AL43" t="s">
        <v>20</v>
      </c>
      <c r="AM43" s="11">
        <f t="shared" ref="AM43:AM58" si="40">D43/(D43+C43)%</f>
        <v>14.75532888659996</v>
      </c>
      <c r="AN43" s="12">
        <f t="shared" ref="AN43:AN58" si="41">I43/(I43+H43)%</f>
        <v>10.377886503453775</v>
      </c>
      <c r="AO43" s="12">
        <f t="shared" ref="AO43:AO58" si="42">N43/(N43+M43)%</f>
        <v>10.540300159287396</v>
      </c>
      <c r="AP43" s="12">
        <f t="shared" ref="AP43:AP58" si="43">S43/(S43+R43)%</f>
        <v>8.4737746814490098</v>
      </c>
      <c r="AQ43" s="12">
        <f t="shared" ref="AQ43:AQ58" si="44">X43/(X43+W43)%</f>
        <v>16.804296897796526</v>
      </c>
      <c r="AR43" s="12">
        <f t="shared" ref="AR43:AR58" si="45">AC43/(AC43+AB43)%</f>
        <v>18.60516135020314</v>
      </c>
      <c r="AS43" s="12">
        <f t="shared" ref="AS43:AS58" si="46">AI43/(AI43+AH43)%</f>
        <v>18.370818105144785</v>
      </c>
      <c r="AU43" s="12">
        <f t="shared" si="38"/>
        <v>94.44609760244856</v>
      </c>
      <c r="AV43" s="12">
        <f t="shared" si="39"/>
        <v>3.7222222222222219</v>
      </c>
      <c r="AW43" s="12"/>
      <c r="AX43" s="12">
        <f t="shared" ref="AX43:AX58" si="47">(S43-N43)/N43%</f>
        <v>-20.787281074647169</v>
      </c>
      <c r="AY43" s="12">
        <f t="shared" ref="AY43:AY58" si="48">(X43-S43)/S43%</f>
        <v>116.33841365246323</v>
      </c>
      <c r="AZ43" s="12">
        <f t="shared" ref="AZ43:AZ58" si="49">(AC43-X43)/X43%</f>
        <v>9.395348837209303</v>
      </c>
    </row>
    <row r="44" spans="1:52" ht="14.4" x14ac:dyDescent="0.3">
      <c r="A44" t="s">
        <v>21</v>
      </c>
      <c r="B44" s="1">
        <v>967887</v>
      </c>
      <c r="C44" s="1">
        <v>567597</v>
      </c>
      <c r="D44" s="1">
        <v>104474</v>
      </c>
      <c r="E44" s="1">
        <v>295816</v>
      </c>
      <c r="F44" s="1"/>
      <c r="G44" s="1">
        <v>962171</v>
      </c>
      <c r="H44" s="1">
        <v>558733</v>
      </c>
      <c r="I44" s="1">
        <v>79309</v>
      </c>
      <c r="J44" s="1">
        <v>324129</v>
      </c>
      <c r="K44" s="1"/>
      <c r="L44" s="1">
        <v>986489</v>
      </c>
      <c r="M44" s="1">
        <v>587723</v>
      </c>
      <c r="N44" s="1">
        <v>109672</v>
      </c>
      <c r="O44" s="1">
        <v>289093</v>
      </c>
      <c r="P44" s="1"/>
      <c r="Q44" s="1">
        <v>988908</v>
      </c>
      <c r="R44" s="1">
        <v>578985</v>
      </c>
      <c r="S44" s="1">
        <v>78129</v>
      </c>
      <c r="T44" s="1">
        <v>331795</v>
      </c>
      <c r="U44" s="1"/>
      <c r="V44" s="1">
        <v>997783</v>
      </c>
      <c r="W44" s="1">
        <v>603937</v>
      </c>
      <c r="X44" s="1">
        <v>123310</v>
      </c>
      <c r="Y44" s="1">
        <v>270536</v>
      </c>
      <c r="Z44" s="1"/>
      <c r="AA44" s="1">
        <v>1010756</v>
      </c>
      <c r="AB44" s="1">
        <v>604413</v>
      </c>
      <c r="AC44" s="1">
        <v>131228</v>
      </c>
      <c r="AD44" s="1">
        <v>275114</v>
      </c>
      <c r="AE44" s="1"/>
      <c r="AF44" s="1"/>
      <c r="AG44" s="1">
        <v>997494</v>
      </c>
      <c r="AH44" s="1">
        <v>600744</v>
      </c>
      <c r="AI44" s="1">
        <v>125243</v>
      </c>
      <c r="AJ44" s="1">
        <v>271507</v>
      </c>
      <c r="AL44" t="s">
        <v>21</v>
      </c>
      <c r="AM44" s="11">
        <f t="shared" si="40"/>
        <v>15.545083778350799</v>
      </c>
      <c r="AN44" s="12">
        <f t="shared" si="41"/>
        <v>12.430059463170137</v>
      </c>
      <c r="AO44" s="12">
        <f t="shared" si="42"/>
        <v>15.725951576939899</v>
      </c>
      <c r="AP44" s="12">
        <f t="shared" si="43"/>
        <v>11.889717765867109</v>
      </c>
      <c r="AQ44" s="12">
        <f t="shared" si="44"/>
        <v>16.955724808765108</v>
      </c>
      <c r="AR44" s="12">
        <f t="shared" si="45"/>
        <v>17.838592465618419</v>
      </c>
      <c r="AS44" s="12">
        <f t="shared" si="46"/>
        <v>17.251410837935115</v>
      </c>
      <c r="AU44" s="12">
        <f t="shared" si="38"/>
        <v>14.19778977314173</v>
      </c>
      <c r="AV44" s="12">
        <f t="shared" si="39"/>
        <v>-4.560764470997043</v>
      </c>
      <c r="AW44" s="12"/>
      <c r="AX44" s="12">
        <f t="shared" si="47"/>
        <v>-28.761215260048143</v>
      </c>
      <c r="AY44" s="12">
        <f t="shared" si="48"/>
        <v>57.82871916957852</v>
      </c>
      <c r="AZ44" s="12">
        <f t="shared" si="49"/>
        <v>6.4212148244262437</v>
      </c>
    </row>
    <row r="45" spans="1:52" ht="14.4" x14ac:dyDescent="0.3">
      <c r="A45" t="s">
        <v>22</v>
      </c>
      <c r="B45" s="1">
        <v>2030526</v>
      </c>
      <c r="C45" s="1">
        <v>1073641</v>
      </c>
      <c r="D45" s="1">
        <v>277863</v>
      </c>
      <c r="E45" s="1">
        <v>679022</v>
      </c>
      <c r="F45" s="1"/>
      <c r="G45" s="1">
        <v>2049835</v>
      </c>
      <c r="H45" s="1">
        <v>1023177</v>
      </c>
      <c r="I45" s="1">
        <v>218189</v>
      </c>
      <c r="J45" s="1">
        <v>808469</v>
      </c>
      <c r="K45" s="1"/>
      <c r="L45" s="1">
        <v>2062111</v>
      </c>
      <c r="M45" s="1">
        <v>1057468</v>
      </c>
      <c r="N45" s="1">
        <v>344654</v>
      </c>
      <c r="O45" s="1">
        <v>659989</v>
      </c>
      <c r="P45" s="1"/>
      <c r="Q45" s="1">
        <v>2102527</v>
      </c>
      <c r="R45" s="1">
        <v>1011188</v>
      </c>
      <c r="S45" s="1">
        <v>276220</v>
      </c>
      <c r="T45" s="1">
        <v>815119</v>
      </c>
      <c r="U45" s="1"/>
      <c r="V45" s="1">
        <v>2118720</v>
      </c>
      <c r="W45" s="1">
        <v>1168383</v>
      </c>
      <c r="X45" s="1">
        <v>427862</v>
      </c>
      <c r="Y45" s="1">
        <v>522475</v>
      </c>
      <c r="Z45" s="1"/>
      <c r="AA45" s="1">
        <v>2125750</v>
      </c>
      <c r="AB45" s="1">
        <v>1134536</v>
      </c>
      <c r="AC45" s="1">
        <v>452824</v>
      </c>
      <c r="AD45" s="1">
        <v>538390</v>
      </c>
      <c r="AE45" s="1"/>
      <c r="AF45" s="1"/>
      <c r="AG45" s="1">
        <v>2132938</v>
      </c>
      <c r="AH45" s="1">
        <v>1142967</v>
      </c>
      <c r="AI45" s="1">
        <v>457605</v>
      </c>
      <c r="AJ45" s="1">
        <v>532366</v>
      </c>
      <c r="AL45" t="s">
        <v>22</v>
      </c>
      <c r="AM45" s="11">
        <f t="shared" si="40"/>
        <v>20.559539594407415</v>
      </c>
      <c r="AN45" s="12">
        <f t="shared" si="41"/>
        <v>17.576524570513449</v>
      </c>
      <c r="AO45" s="12">
        <f t="shared" si="42"/>
        <v>24.580885258201498</v>
      </c>
      <c r="AP45" s="12">
        <f t="shared" si="43"/>
        <v>21.455513714378036</v>
      </c>
      <c r="AQ45" s="12">
        <f t="shared" si="44"/>
        <v>26.804281297670467</v>
      </c>
      <c r="AR45" s="12">
        <f t="shared" si="45"/>
        <v>28.526862211470618</v>
      </c>
      <c r="AS45" s="12">
        <f t="shared" si="46"/>
        <v>28.590091542273637</v>
      </c>
      <c r="AU45" s="12">
        <f t="shared" si="38"/>
        <v>32.772287569562522</v>
      </c>
      <c r="AV45" s="12">
        <f t="shared" si="39"/>
        <v>1.0558185961874811</v>
      </c>
      <c r="AW45" s="12"/>
      <c r="AX45" s="12">
        <f t="shared" si="47"/>
        <v>-19.855855437627302</v>
      </c>
      <c r="AY45" s="12">
        <f t="shared" si="48"/>
        <v>54.898993555861274</v>
      </c>
      <c r="AZ45" s="12">
        <f t="shared" si="49"/>
        <v>5.8341240867382478</v>
      </c>
    </row>
    <row r="46" spans="1:52" ht="14.4" x14ac:dyDescent="0.3">
      <c r="A46" t="s">
        <v>23</v>
      </c>
      <c r="B46" s="1">
        <v>581206</v>
      </c>
      <c r="C46" s="1">
        <v>332790</v>
      </c>
      <c r="D46" s="1">
        <v>65228</v>
      </c>
      <c r="E46" s="1">
        <v>183189</v>
      </c>
      <c r="F46" s="1"/>
      <c r="G46" s="1">
        <v>590200</v>
      </c>
      <c r="H46" s="1">
        <v>309989</v>
      </c>
      <c r="I46" s="1">
        <v>48284</v>
      </c>
      <c r="J46" s="1">
        <v>231927</v>
      </c>
      <c r="K46" s="1"/>
      <c r="L46" s="1">
        <v>588588</v>
      </c>
      <c r="M46" s="1">
        <v>321186</v>
      </c>
      <c r="N46" s="1">
        <v>63276</v>
      </c>
      <c r="O46" s="1">
        <v>204126</v>
      </c>
      <c r="P46" s="1"/>
      <c r="Q46" s="1">
        <v>601793</v>
      </c>
      <c r="R46" s="1">
        <v>327816</v>
      </c>
      <c r="S46" s="1">
        <v>41068</v>
      </c>
      <c r="T46" s="1">
        <v>232909</v>
      </c>
      <c r="U46" s="1"/>
      <c r="V46" s="1">
        <v>596387</v>
      </c>
      <c r="W46" s="1">
        <v>358848</v>
      </c>
      <c r="X46" s="1">
        <v>66877</v>
      </c>
      <c r="Y46" s="1">
        <v>170662</v>
      </c>
      <c r="Z46" s="1"/>
      <c r="AA46" s="1">
        <v>612612</v>
      </c>
      <c r="AB46" s="1">
        <v>383783</v>
      </c>
      <c r="AC46" s="1">
        <v>49732</v>
      </c>
      <c r="AD46" s="1">
        <v>179097</v>
      </c>
      <c r="AE46" s="1"/>
      <c r="AF46" s="1"/>
      <c r="AG46" s="1">
        <v>602668</v>
      </c>
      <c r="AH46" s="1">
        <v>378466</v>
      </c>
      <c r="AI46" s="1">
        <v>57478</v>
      </c>
      <c r="AJ46" s="1">
        <v>166724</v>
      </c>
      <c r="AL46" t="s">
        <v>23</v>
      </c>
      <c r="AM46" s="11">
        <f t="shared" si="40"/>
        <v>16.388203548583231</v>
      </c>
      <c r="AN46" s="12">
        <f t="shared" si="41"/>
        <v>13.476873780608642</v>
      </c>
      <c r="AO46" s="12">
        <f t="shared" si="42"/>
        <v>16.458323579443483</v>
      </c>
      <c r="AP46" s="12">
        <f t="shared" si="43"/>
        <v>11.133039112566552</v>
      </c>
      <c r="AQ46" s="12">
        <f t="shared" si="44"/>
        <v>15.708967056198251</v>
      </c>
      <c r="AR46" s="12">
        <f t="shared" si="45"/>
        <v>11.471806050540351</v>
      </c>
      <c r="AS46" s="12">
        <f t="shared" si="46"/>
        <v>13.184720973336026</v>
      </c>
      <c r="AU46" s="12">
        <f t="shared" si="38"/>
        <v>-9.1630317972058926</v>
      </c>
      <c r="AV46" s="12">
        <f t="shared" si="39"/>
        <v>15.575484597442291</v>
      </c>
      <c r="AW46" s="12"/>
      <c r="AX46" s="12">
        <f t="shared" si="47"/>
        <v>-35.097035210822426</v>
      </c>
      <c r="AY46" s="12">
        <f t="shared" si="48"/>
        <v>62.844550501607088</v>
      </c>
      <c r="AZ46" s="12">
        <f t="shared" si="49"/>
        <v>-25.636616475021309</v>
      </c>
    </row>
    <row r="47" spans="1:52" ht="14.4" x14ac:dyDescent="0.3">
      <c r="A47" t="s">
        <v>24</v>
      </c>
      <c r="B47" s="1">
        <v>1035050</v>
      </c>
      <c r="C47" s="1">
        <v>598495</v>
      </c>
      <c r="D47" s="1">
        <v>102686</v>
      </c>
      <c r="E47" s="1">
        <v>333870</v>
      </c>
      <c r="F47" s="1"/>
      <c r="G47" s="1">
        <v>1036304</v>
      </c>
      <c r="H47" s="1">
        <v>589553</v>
      </c>
      <c r="I47" s="1">
        <v>102762</v>
      </c>
      <c r="J47" s="1">
        <v>343988</v>
      </c>
      <c r="K47" s="1"/>
      <c r="L47" s="1">
        <v>1037600</v>
      </c>
      <c r="M47" s="1">
        <v>625280</v>
      </c>
      <c r="N47" s="1">
        <v>98725</v>
      </c>
      <c r="O47" s="1">
        <v>313595</v>
      </c>
      <c r="P47" s="1"/>
      <c r="Q47" s="1">
        <v>1027352</v>
      </c>
      <c r="R47" s="1">
        <v>635732</v>
      </c>
      <c r="S47" s="1">
        <v>63062</v>
      </c>
      <c r="T47" s="1">
        <v>328558</v>
      </c>
      <c r="U47" s="1"/>
      <c r="V47" s="1">
        <v>1031656</v>
      </c>
      <c r="W47" s="1">
        <v>654666</v>
      </c>
      <c r="X47" s="1">
        <v>114791</v>
      </c>
      <c r="Y47" s="1">
        <v>262199</v>
      </c>
      <c r="Z47" s="1"/>
      <c r="AA47" s="1">
        <v>1057271</v>
      </c>
      <c r="AB47" s="1">
        <v>672246</v>
      </c>
      <c r="AC47" s="1">
        <v>107475</v>
      </c>
      <c r="AD47" s="1">
        <v>277550</v>
      </c>
      <c r="AE47" s="1"/>
      <c r="AF47" s="1"/>
      <c r="AG47" s="1">
        <v>1042416</v>
      </c>
      <c r="AH47" s="1">
        <v>684755</v>
      </c>
      <c r="AI47" s="1">
        <v>100470</v>
      </c>
      <c r="AJ47" s="1">
        <v>257191</v>
      </c>
      <c r="AL47" t="s">
        <v>24</v>
      </c>
      <c r="AM47" s="11">
        <f t="shared" si="40"/>
        <v>14.644720835276482</v>
      </c>
      <c r="AN47" s="12">
        <f t="shared" si="41"/>
        <v>14.843243321320498</v>
      </c>
      <c r="AO47" s="12">
        <f t="shared" si="42"/>
        <v>13.635955552793144</v>
      </c>
      <c r="AP47" s="12">
        <f t="shared" si="43"/>
        <v>9.0244049033048377</v>
      </c>
      <c r="AQ47" s="12">
        <f t="shared" si="44"/>
        <v>14.918442486064849</v>
      </c>
      <c r="AR47" s="12">
        <f t="shared" si="45"/>
        <v>13.783776504672826</v>
      </c>
      <c r="AS47" s="12">
        <f t="shared" si="46"/>
        <v>12.795058741125155</v>
      </c>
      <c r="AU47" s="12">
        <f t="shared" si="38"/>
        <v>1.7675360850848316</v>
      </c>
      <c r="AV47" s="12">
        <f t="shared" si="39"/>
        <v>-6.5177948360083739</v>
      </c>
      <c r="AW47" s="12"/>
      <c r="AX47" s="12">
        <f t="shared" si="47"/>
        <v>-36.123575588756644</v>
      </c>
      <c r="AY47" s="12">
        <f t="shared" si="48"/>
        <v>82.028797056864676</v>
      </c>
      <c r="AZ47" s="12">
        <f t="shared" si="49"/>
        <v>-6.3733219503271155</v>
      </c>
    </row>
    <row r="48" spans="1:52" ht="14.4" x14ac:dyDescent="0.3">
      <c r="A48" t="s">
        <v>25</v>
      </c>
      <c r="B48" s="1">
        <v>1845806</v>
      </c>
      <c r="C48" s="1">
        <v>989561</v>
      </c>
      <c r="D48" s="1">
        <v>203764</v>
      </c>
      <c r="E48" s="1">
        <v>652481</v>
      </c>
      <c r="F48" s="1"/>
      <c r="G48" s="1">
        <v>1848872</v>
      </c>
      <c r="H48" s="1">
        <v>925595</v>
      </c>
      <c r="I48" s="1">
        <v>264117</v>
      </c>
      <c r="J48" s="1">
        <v>659160</v>
      </c>
      <c r="K48" s="1"/>
      <c r="L48" s="1">
        <v>1846839</v>
      </c>
      <c r="M48" s="1">
        <v>967217</v>
      </c>
      <c r="N48" s="1">
        <v>205733</v>
      </c>
      <c r="O48" s="1">
        <v>673890</v>
      </c>
      <c r="P48" s="1"/>
      <c r="Q48" s="1">
        <v>1862046</v>
      </c>
      <c r="R48" s="1">
        <v>1001052</v>
      </c>
      <c r="S48" s="1">
        <v>192141</v>
      </c>
      <c r="T48" s="1">
        <v>668853</v>
      </c>
      <c r="U48" s="1"/>
      <c r="V48" s="1">
        <v>1859659</v>
      </c>
      <c r="W48" s="1">
        <v>1043579</v>
      </c>
      <c r="X48" s="1">
        <v>247590</v>
      </c>
      <c r="Y48" s="1">
        <v>568490</v>
      </c>
      <c r="Z48" s="1"/>
      <c r="AA48" s="1">
        <v>1909695</v>
      </c>
      <c r="AB48" s="1">
        <v>1085574</v>
      </c>
      <c r="AC48" s="1">
        <v>254108</v>
      </c>
      <c r="AD48" s="1">
        <v>570013</v>
      </c>
      <c r="AE48" s="1"/>
      <c r="AF48" s="1"/>
      <c r="AG48" s="1">
        <v>1887295</v>
      </c>
      <c r="AH48" s="1">
        <v>1059828</v>
      </c>
      <c r="AI48" s="1">
        <v>262526</v>
      </c>
      <c r="AJ48" s="1">
        <v>564942</v>
      </c>
      <c r="AL48" t="s">
        <v>25</v>
      </c>
      <c r="AM48" s="11">
        <f t="shared" si="40"/>
        <v>17.075314771751199</v>
      </c>
      <c r="AN48" s="12">
        <f t="shared" si="41"/>
        <v>22.200078674502734</v>
      </c>
      <c r="AO48" s="12">
        <f t="shared" si="42"/>
        <v>17.539792830043908</v>
      </c>
      <c r="AP48" s="12">
        <f t="shared" si="43"/>
        <v>16.103094805282968</v>
      </c>
      <c r="AQ48" s="12">
        <f t="shared" si="44"/>
        <v>19.175646255447582</v>
      </c>
      <c r="AR48" s="12">
        <f t="shared" si="45"/>
        <v>18.96778489223562</v>
      </c>
      <c r="AS48" s="12">
        <f t="shared" si="46"/>
        <v>19.852928943384295</v>
      </c>
      <c r="AU48" s="12">
        <f t="shared" si="38"/>
        <v>27.605197027214885</v>
      </c>
      <c r="AV48" s="12">
        <f t="shared" si="39"/>
        <v>3.3127646512506495</v>
      </c>
      <c r="AW48" s="12"/>
      <c r="AX48" s="12">
        <f t="shared" si="47"/>
        <v>-6.6066212032099862</v>
      </c>
      <c r="AY48" s="12">
        <f t="shared" si="48"/>
        <v>28.858494543069931</v>
      </c>
      <c r="AZ48" s="12">
        <f t="shared" si="49"/>
        <v>2.6325780524253806</v>
      </c>
    </row>
    <row r="49" spans="1:52" ht="14.4" x14ac:dyDescent="0.3">
      <c r="A49" t="s">
        <v>26</v>
      </c>
      <c r="B49" s="1">
        <v>280072</v>
      </c>
      <c r="C49" s="1">
        <v>164678</v>
      </c>
      <c r="D49" s="1">
        <v>21176</v>
      </c>
      <c r="E49" s="1">
        <v>94218</v>
      </c>
      <c r="F49" s="1"/>
      <c r="G49" s="1">
        <v>280497</v>
      </c>
      <c r="H49" s="1">
        <v>166413</v>
      </c>
      <c r="I49" s="1">
        <v>17246</v>
      </c>
      <c r="J49" s="1">
        <v>96838</v>
      </c>
      <c r="K49" s="1"/>
      <c r="L49" s="1">
        <v>284968</v>
      </c>
      <c r="M49" s="1">
        <v>159518</v>
      </c>
      <c r="N49" s="1">
        <v>23078</v>
      </c>
      <c r="O49" s="1">
        <v>102372</v>
      </c>
      <c r="P49" s="1"/>
      <c r="Q49" s="1">
        <v>278755</v>
      </c>
      <c r="R49" s="1">
        <v>176991</v>
      </c>
      <c r="S49" s="1">
        <v>9951</v>
      </c>
      <c r="T49" s="1">
        <v>91813</v>
      </c>
      <c r="U49" s="1"/>
      <c r="V49" s="1">
        <v>281819</v>
      </c>
      <c r="W49" s="1">
        <v>160386</v>
      </c>
      <c r="X49" s="1">
        <v>38641</v>
      </c>
      <c r="Y49" s="1">
        <v>82792</v>
      </c>
      <c r="Z49" s="1"/>
      <c r="AA49" s="1">
        <v>284891</v>
      </c>
      <c r="AB49" s="1">
        <v>173463</v>
      </c>
      <c r="AC49" s="1">
        <v>30343</v>
      </c>
      <c r="AD49" s="1">
        <v>81085</v>
      </c>
      <c r="AE49" s="1"/>
      <c r="AF49" s="1"/>
      <c r="AG49" s="1">
        <v>278616</v>
      </c>
      <c r="AH49" s="1">
        <v>175084</v>
      </c>
      <c r="AI49" s="1">
        <v>24767</v>
      </c>
      <c r="AJ49" s="1">
        <v>78765</v>
      </c>
      <c r="AL49" t="s">
        <v>26</v>
      </c>
      <c r="AM49" s="11">
        <f t="shared" si="40"/>
        <v>11.393889827499004</v>
      </c>
      <c r="AN49" s="12">
        <f t="shared" si="41"/>
        <v>9.3902286302332048</v>
      </c>
      <c r="AO49" s="12">
        <f t="shared" si="42"/>
        <v>12.638831080637035</v>
      </c>
      <c r="AP49" s="12">
        <f t="shared" si="43"/>
        <v>5.3230413711204543</v>
      </c>
      <c r="AQ49" s="12">
        <f t="shared" si="44"/>
        <v>19.414953749993721</v>
      </c>
      <c r="AR49" s="12">
        <f t="shared" si="45"/>
        <v>14.888177973170565</v>
      </c>
      <c r="AS49" s="12">
        <f t="shared" si="46"/>
        <v>12.392732585776404</v>
      </c>
      <c r="AU49" s="12">
        <f t="shared" si="38"/>
        <v>7.3186584626050779</v>
      </c>
      <c r="AV49" s="12">
        <f t="shared" si="39"/>
        <v>-18.376561315624691</v>
      </c>
      <c r="AW49" s="12"/>
      <c r="AX49" s="12">
        <f t="shared" si="47"/>
        <v>-56.881012219429756</v>
      </c>
      <c r="AY49" s="12">
        <f t="shared" si="48"/>
        <v>288.31273238870466</v>
      </c>
      <c r="AZ49" s="12">
        <f t="shared" si="49"/>
        <v>-21.474599518645995</v>
      </c>
    </row>
    <row r="50" spans="1:52" ht="14.4" x14ac:dyDescent="0.3">
      <c r="A50" t="s">
        <v>27</v>
      </c>
      <c r="B50" s="1">
        <v>182368</v>
      </c>
      <c r="C50" s="1">
        <v>111761</v>
      </c>
      <c r="D50" s="1">
        <v>17896</v>
      </c>
      <c r="E50" s="1">
        <v>52712</v>
      </c>
      <c r="F50" s="1"/>
      <c r="G50" s="1">
        <v>182404</v>
      </c>
      <c r="H50" s="1">
        <v>104344</v>
      </c>
      <c r="I50" s="1">
        <v>10863</v>
      </c>
      <c r="J50" s="1">
        <v>67197</v>
      </c>
      <c r="K50" s="1"/>
      <c r="L50" s="1">
        <v>185200</v>
      </c>
      <c r="M50" s="1">
        <v>109866</v>
      </c>
      <c r="N50" s="1">
        <v>14278</v>
      </c>
      <c r="O50" s="1">
        <v>61056</v>
      </c>
      <c r="P50" s="1"/>
      <c r="Q50" s="1">
        <v>186028</v>
      </c>
      <c r="R50" s="1">
        <v>110045</v>
      </c>
      <c r="S50" s="1">
        <v>16275</v>
      </c>
      <c r="T50" s="1">
        <v>59707</v>
      </c>
      <c r="U50" s="1"/>
      <c r="V50" s="1">
        <v>187379</v>
      </c>
      <c r="W50" s="1">
        <v>117365</v>
      </c>
      <c r="X50" s="1">
        <v>19572</v>
      </c>
      <c r="Y50" s="1">
        <v>50443</v>
      </c>
      <c r="Z50" s="1"/>
      <c r="AA50" s="1">
        <v>188717</v>
      </c>
      <c r="AB50" s="1">
        <v>116479</v>
      </c>
      <c r="AC50" s="1">
        <v>21242</v>
      </c>
      <c r="AD50" s="1">
        <v>50997</v>
      </c>
      <c r="AE50" s="1"/>
      <c r="AF50" s="1"/>
      <c r="AG50" s="1">
        <v>187904</v>
      </c>
      <c r="AH50" s="1">
        <v>118688</v>
      </c>
      <c r="AI50" s="1">
        <v>20523</v>
      </c>
      <c r="AJ50" s="1">
        <v>48694</v>
      </c>
      <c r="AL50" t="s">
        <v>27</v>
      </c>
      <c r="AM50" s="11">
        <f t="shared" si="40"/>
        <v>13.802571399924418</v>
      </c>
      <c r="AN50" s="12">
        <f t="shared" si="41"/>
        <v>9.4291145503311444</v>
      </c>
      <c r="AO50" s="12">
        <f t="shared" si="42"/>
        <v>11.501159943291661</v>
      </c>
      <c r="AP50" s="12">
        <f t="shared" si="43"/>
        <v>12.883945535148827</v>
      </c>
      <c r="AQ50" s="12">
        <f t="shared" si="44"/>
        <v>14.292703944149501</v>
      </c>
      <c r="AR50" s="12">
        <f t="shared" si="45"/>
        <v>15.423936799761837</v>
      </c>
      <c r="AS50" s="12">
        <f t="shared" si="46"/>
        <v>14.74236949666334</v>
      </c>
      <c r="AU50" s="12">
        <f t="shared" si="38"/>
        <v>43.738618854181261</v>
      </c>
      <c r="AV50" s="12">
        <f t="shared" si="39"/>
        <v>-3.3848036908012427</v>
      </c>
      <c r="AW50" s="12"/>
      <c r="AX50" s="12">
        <f t="shared" si="47"/>
        <v>13.986552738478778</v>
      </c>
      <c r="AY50" s="12">
        <f t="shared" si="48"/>
        <v>20.258064516129032</v>
      </c>
      <c r="AZ50" s="12">
        <f t="shared" si="49"/>
        <v>8.5325975883915799</v>
      </c>
    </row>
    <row r="51" spans="1:52" ht="14.4" x14ac:dyDescent="0.3">
      <c r="A51" t="s">
        <v>28</v>
      </c>
      <c r="B51" s="1">
        <v>425216</v>
      </c>
      <c r="C51" s="1">
        <v>259307</v>
      </c>
      <c r="D51" s="1">
        <v>33658</v>
      </c>
      <c r="E51" s="1">
        <v>132252</v>
      </c>
      <c r="F51" s="1"/>
      <c r="G51" s="1">
        <v>424258</v>
      </c>
      <c r="H51" s="1">
        <v>254817</v>
      </c>
      <c r="I51" s="1">
        <v>45209</v>
      </c>
      <c r="J51" s="1">
        <v>124231</v>
      </c>
      <c r="K51" s="1"/>
      <c r="L51" s="1">
        <v>423635</v>
      </c>
      <c r="M51" s="1">
        <v>253339</v>
      </c>
      <c r="N51" s="1">
        <v>35388</v>
      </c>
      <c r="O51" s="1">
        <v>134907</v>
      </c>
      <c r="P51" s="1"/>
      <c r="Q51" s="1">
        <v>434004</v>
      </c>
      <c r="R51" s="1">
        <v>287153</v>
      </c>
      <c r="S51" s="1">
        <v>18096</v>
      </c>
      <c r="T51" s="1">
        <v>128755</v>
      </c>
      <c r="U51" s="1"/>
      <c r="V51" s="1">
        <v>432402</v>
      </c>
      <c r="W51" s="1">
        <v>288454</v>
      </c>
      <c r="X51" s="1">
        <v>38955</v>
      </c>
      <c r="Y51" s="1">
        <v>104994</v>
      </c>
      <c r="Z51" s="1"/>
      <c r="AA51" s="1">
        <v>446660</v>
      </c>
      <c r="AB51" s="1">
        <v>282385</v>
      </c>
      <c r="AC51" s="1">
        <v>40746</v>
      </c>
      <c r="AD51" s="1">
        <v>123529</v>
      </c>
      <c r="AE51" s="1"/>
      <c r="AF51" s="1"/>
      <c r="AG51" s="1">
        <v>441531</v>
      </c>
      <c r="AH51" s="1">
        <v>292467</v>
      </c>
      <c r="AI51" s="1">
        <v>40003</v>
      </c>
      <c r="AJ51" s="1">
        <v>109062</v>
      </c>
      <c r="AL51" t="s">
        <v>28</v>
      </c>
      <c r="AM51" s="11">
        <f t="shared" si="40"/>
        <v>11.488744389261516</v>
      </c>
      <c r="AN51" s="12">
        <f t="shared" si="41"/>
        <v>15.06836074206902</v>
      </c>
      <c r="AO51" s="12">
        <f t="shared" si="42"/>
        <v>12.25656069574373</v>
      </c>
      <c r="AP51" s="12">
        <f t="shared" si="43"/>
        <v>5.9282749493036837</v>
      </c>
      <c r="AQ51" s="12">
        <f t="shared" si="44"/>
        <v>11.897962487286543</v>
      </c>
      <c r="AR51" s="12">
        <f t="shared" si="45"/>
        <v>12.60974651147677</v>
      </c>
      <c r="AS51" s="12">
        <f t="shared" si="46"/>
        <v>12.032063043282101</v>
      </c>
      <c r="AU51" s="12">
        <f t="shared" si="38"/>
        <v>13.041143890584378</v>
      </c>
      <c r="AV51" s="12">
        <f t="shared" si="39"/>
        <v>-1.8234918765032151</v>
      </c>
      <c r="AW51" s="12"/>
      <c r="AX51" s="12">
        <f t="shared" si="47"/>
        <v>-48.864021702271955</v>
      </c>
      <c r="AY51" s="12">
        <f t="shared" si="48"/>
        <v>115.26856763925728</v>
      </c>
      <c r="AZ51" s="12">
        <f t="shared" si="49"/>
        <v>4.5976126299576432</v>
      </c>
    </row>
    <row r="52" spans="1:52" ht="14.4" x14ac:dyDescent="0.3">
      <c r="A52" t="s">
        <v>29</v>
      </c>
      <c r="B52" s="1">
        <v>369747</v>
      </c>
      <c r="C52" s="1">
        <v>255354</v>
      </c>
      <c r="D52" s="1">
        <v>21670</v>
      </c>
      <c r="E52" s="1">
        <v>92724</v>
      </c>
      <c r="F52" s="1"/>
      <c r="G52" s="1">
        <v>371451</v>
      </c>
      <c r="H52" s="1">
        <v>238927</v>
      </c>
      <c r="I52" s="1">
        <v>20070</v>
      </c>
      <c r="J52" s="1">
        <v>112453</v>
      </c>
      <c r="K52" s="1"/>
      <c r="L52" s="1">
        <v>372446</v>
      </c>
      <c r="M52" s="1">
        <v>248124</v>
      </c>
      <c r="N52" s="1">
        <v>27665</v>
      </c>
      <c r="O52" s="1">
        <v>96658</v>
      </c>
      <c r="P52" s="1"/>
      <c r="Q52" s="1">
        <v>371686</v>
      </c>
      <c r="R52" s="1">
        <v>250492</v>
      </c>
      <c r="S52" s="1">
        <v>11546</v>
      </c>
      <c r="T52" s="1">
        <v>109648</v>
      </c>
      <c r="U52" s="1"/>
      <c r="V52" s="1">
        <v>366134</v>
      </c>
      <c r="W52" s="1">
        <v>274009</v>
      </c>
      <c r="X52" s="1">
        <v>23214</v>
      </c>
      <c r="Y52" s="1">
        <v>68910</v>
      </c>
      <c r="Z52" s="1"/>
      <c r="AA52" s="1">
        <v>373614</v>
      </c>
      <c r="AB52" s="1">
        <v>283972</v>
      </c>
      <c r="AC52" s="1">
        <v>17390</v>
      </c>
      <c r="AD52" s="1">
        <v>72252</v>
      </c>
      <c r="AE52" s="1"/>
      <c r="AF52" s="1"/>
      <c r="AG52" s="1">
        <v>368077</v>
      </c>
      <c r="AH52" s="1">
        <v>278970</v>
      </c>
      <c r="AI52" s="1">
        <v>17003</v>
      </c>
      <c r="AJ52" s="1">
        <v>72103</v>
      </c>
      <c r="AL52" t="s">
        <v>29</v>
      </c>
      <c r="AM52" s="11">
        <f t="shared" si="40"/>
        <v>7.8224269377382472</v>
      </c>
      <c r="AN52" s="12">
        <f t="shared" si="41"/>
        <v>7.7491245072336747</v>
      </c>
      <c r="AO52" s="12">
        <f t="shared" si="42"/>
        <v>10.031219519270167</v>
      </c>
      <c r="AP52" s="12">
        <f t="shared" si="43"/>
        <v>4.4062311573130613</v>
      </c>
      <c r="AQ52" s="12">
        <f t="shared" si="44"/>
        <v>7.8102973188481375</v>
      </c>
      <c r="AR52" s="12">
        <f t="shared" si="45"/>
        <v>5.7704687385934523</v>
      </c>
      <c r="AS52" s="12">
        <f t="shared" si="46"/>
        <v>5.7447807739219456</v>
      </c>
      <c r="AU52" s="12">
        <f t="shared" si="38"/>
        <v>-38.539671064521954</v>
      </c>
      <c r="AV52" s="12">
        <f t="shared" si="39"/>
        <v>-2.2254169062679701</v>
      </c>
      <c r="AW52" s="12"/>
      <c r="AX52" s="12">
        <f t="shared" si="47"/>
        <v>-58.264955720224116</v>
      </c>
      <c r="AY52" s="12">
        <f t="shared" si="48"/>
        <v>101.05664299324442</v>
      </c>
      <c r="AZ52" s="12">
        <f t="shared" si="49"/>
        <v>-25.088308779184977</v>
      </c>
    </row>
    <row r="53" spans="1:52" ht="14.4" x14ac:dyDescent="0.3">
      <c r="A53" t="s">
        <v>30</v>
      </c>
      <c r="B53" s="1">
        <v>220697</v>
      </c>
      <c r="C53" s="1">
        <v>158696</v>
      </c>
      <c r="D53" s="1">
        <v>14696</v>
      </c>
      <c r="E53" s="1">
        <v>47305</v>
      </c>
      <c r="F53" s="1"/>
      <c r="G53" s="1">
        <v>222830</v>
      </c>
      <c r="H53" s="1">
        <v>150566</v>
      </c>
      <c r="I53" s="1">
        <v>12739</v>
      </c>
      <c r="J53" s="1">
        <v>59525</v>
      </c>
      <c r="K53" s="1"/>
      <c r="L53" s="1">
        <v>222320</v>
      </c>
      <c r="M53" s="1">
        <v>149859</v>
      </c>
      <c r="N53" s="1">
        <v>16553</v>
      </c>
      <c r="O53" s="1">
        <v>55908</v>
      </c>
      <c r="P53" s="1"/>
      <c r="Q53" s="1">
        <v>218251</v>
      </c>
      <c r="R53" s="1">
        <v>151180</v>
      </c>
      <c r="S53" s="1">
        <v>3785</v>
      </c>
      <c r="T53" s="1">
        <v>63286</v>
      </c>
      <c r="U53" s="1"/>
      <c r="V53" s="1">
        <v>222306</v>
      </c>
      <c r="W53" s="1">
        <v>160415</v>
      </c>
      <c r="X53" s="1">
        <v>17187</v>
      </c>
      <c r="Y53" s="1">
        <v>44704</v>
      </c>
      <c r="Z53" s="1"/>
      <c r="AA53" s="1">
        <v>221265</v>
      </c>
      <c r="AB53" s="1">
        <v>157243</v>
      </c>
      <c r="AC53" s="1">
        <v>16882</v>
      </c>
      <c r="AD53" s="1">
        <v>47139</v>
      </c>
      <c r="AE53" s="1"/>
      <c r="AF53" s="1"/>
      <c r="AG53" s="1">
        <v>222210</v>
      </c>
      <c r="AH53" s="1">
        <v>149229</v>
      </c>
      <c r="AI53" s="1">
        <v>18108</v>
      </c>
      <c r="AJ53" s="1">
        <v>54873</v>
      </c>
      <c r="AL53" t="s">
        <v>30</v>
      </c>
      <c r="AM53" s="11">
        <f t="shared" si="40"/>
        <v>8.4755928762572665</v>
      </c>
      <c r="AN53" s="12">
        <f t="shared" si="41"/>
        <v>7.8007409448577816</v>
      </c>
      <c r="AO53" s="12">
        <f t="shared" si="42"/>
        <v>9.946999014494148</v>
      </c>
      <c r="AP53" s="12">
        <f t="shared" si="43"/>
        <v>2.4424870131965282</v>
      </c>
      <c r="AQ53" s="12">
        <f t="shared" si="44"/>
        <v>9.6772558867580329</v>
      </c>
      <c r="AR53" s="12">
        <f t="shared" si="45"/>
        <v>9.6953338119167256</v>
      </c>
      <c r="AS53" s="12">
        <f t="shared" si="46"/>
        <v>10.821276824611413</v>
      </c>
      <c r="AU53" s="12">
        <f t="shared" si="38"/>
        <v>9.3940675406270771</v>
      </c>
      <c r="AV53" s="12">
        <f t="shared" si="39"/>
        <v>7.2621727283497224</v>
      </c>
      <c r="AW53" s="12"/>
      <c r="AX53" s="12">
        <f t="shared" si="47"/>
        <v>-77.134054249984899</v>
      </c>
      <c r="AY53" s="12">
        <f t="shared" si="48"/>
        <v>354.08190224570671</v>
      </c>
      <c r="AZ53" s="12">
        <f t="shared" si="49"/>
        <v>-1.7745970791877581</v>
      </c>
    </row>
    <row r="54" spans="1:52" ht="14.4" x14ac:dyDescent="0.3">
      <c r="A54" t="s">
        <v>31</v>
      </c>
      <c r="B54" s="1">
        <v>696170</v>
      </c>
      <c r="C54" s="1">
        <v>393528</v>
      </c>
      <c r="D54" s="1">
        <v>94555</v>
      </c>
      <c r="E54" s="1">
        <v>208087</v>
      </c>
      <c r="F54" s="1"/>
      <c r="G54" s="1">
        <v>696451</v>
      </c>
      <c r="H54" s="1">
        <v>391869</v>
      </c>
      <c r="I54" s="1">
        <v>71321</v>
      </c>
      <c r="J54" s="1">
        <v>233261</v>
      </c>
      <c r="K54" s="1"/>
      <c r="L54" s="1">
        <v>704770</v>
      </c>
      <c r="M54" s="1">
        <v>410480</v>
      </c>
      <c r="N54" s="1">
        <v>98334</v>
      </c>
      <c r="O54" s="1">
        <v>195956</v>
      </c>
      <c r="P54" s="1"/>
      <c r="Q54" s="1">
        <v>698010</v>
      </c>
      <c r="R54" s="1">
        <v>391158</v>
      </c>
      <c r="S54" s="1">
        <v>43998</v>
      </c>
      <c r="T54" s="1">
        <v>262854</v>
      </c>
      <c r="U54" s="1"/>
      <c r="V54" s="1">
        <v>697519</v>
      </c>
      <c r="W54" s="1">
        <v>442724</v>
      </c>
      <c r="X54" s="1">
        <v>76098</v>
      </c>
      <c r="Y54" s="1">
        <v>178697</v>
      </c>
      <c r="Z54" s="1"/>
      <c r="AA54" s="1">
        <v>705204</v>
      </c>
      <c r="AB54" s="1">
        <v>461977</v>
      </c>
      <c r="AC54" s="1">
        <v>68181</v>
      </c>
      <c r="AD54" s="1">
        <v>175045</v>
      </c>
      <c r="AE54" s="1"/>
      <c r="AF54" s="1"/>
      <c r="AG54" s="1">
        <v>700204</v>
      </c>
      <c r="AH54" s="1">
        <v>453916</v>
      </c>
      <c r="AI54" s="1">
        <v>65585</v>
      </c>
      <c r="AJ54" s="1">
        <v>180703</v>
      </c>
      <c r="AL54" t="s">
        <v>31</v>
      </c>
      <c r="AM54" s="11">
        <f t="shared" si="40"/>
        <v>19.372729638196784</v>
      </c>
      <c r="AN54" s="12">
        <f t="shared" si="41"/>
        <v>15.397784926272157</v>
      </c>
      <c r="AO54" s="12">
        <f t="shared" si="42"/>
        <v>19.326119171249218</v>
      </c>
      <c r="AP54" s="12">
        <f t="shared" si="43"/>
        <v>10.110856796183437</v>
      </c>
      <c r="AQ54" s="12">
        <f t="shared" si="44"/>
        <v>14.667458203391529</v>
      </c>
      <c r="AR54" s="12">
        <f t="shared" si="45"/>
        <v>12.860505736025864</v>
      </c>
      <c r="AS54" s="12">
        <f t="shared" si="46"/>
        <v>12.624614774562513</v>
      </c>
      <c r="AU54" s="12">
        <f t="shared" si="38"/>
        <v>-33.30384200785079</v>
      </c>
      <c r="AV54" s="12">
        <f t="shared" si="39"/>
        <v>-3.8075123568149483</v>
      </c>
      <c r="AW54" s="12"/>
      <c r="AX54" s="12">
        <f t="shared" si="47"/>
        <v>-55.256574531698085</v>
      </c>
      <c r="AY54" s="12">
        <f t="shared" si="48"/>
        <v>72.95786172098731</v>
      </c>
      <c r="AZ54" s="12">
        <f t="shared" si="49"/>
        <v>-10.403689978711661</v>
      </c>
    </row>
    <row r="55" spans="1:52" ht="14.4" x14ac:dyDescent="0.3">
      <c r="A55" t="s">
        <v>32</v>
      </c>
      <c r="B55" s="1">
        <v>201436</v>
      </c>
      <c r="C55" s="1">
        <v>104414</v>
      </c>
      <c r="D55" s="1">
        <v>27152</v>
      </c>
      <c r="E55" s="1">
        <v>69870</v>
      </c>
      <c r="F55" s="1"/>
      <c r="G55" s="1">
        <v>203171</v>
      </c>
      <c r="H55" s="1">
        <v>116714</v>
      </c>
      <c r="I55" s="1">
        <v>13693</v>
      </c>
      <c r="J55" s="1">
        <v>72763</v>
      </c>
      <c r="K55" s="1"/>
      <c r="L55" s="1">
        <v>208717</v>
      </c>
      <c r="M55" s="1">
        <v>115612</v>
      </c>
      <c r="N55" s="1">
        <v>28233</v>
      </c>
      <c r="O55" s="1">
        <v>64872</v>
      </c>
      <c r="P55" s="1"/>
      <c r="Q55" s="1">
        <v>208615</v>
      </c>
      <c r="R55" s="1">
        <v>129430</v>
      </c>
      <c r="S55" s="1">
        <v>22626</v>
      </c>
      <c r="T55" s="1">
        <v>56559</v>
      </c>
      <c r="U55" s="1"/>
      <c r="V55" s="1">
        <v>206646</v>
      </c>
      <c r="W55" s="1">
        <v>124357</v>
      </c>
      <c r="X55" s="1">
        <v>31051</v>
      </c>
      <c r="Y55" s="1">
        <v>51238</v>
      </c>
      <c r="Z55" s="1"/>
      <c r="AA55" s="1">
        <v>208664</v>
      </c>
      <c r="AB55" s="1">
        <v>143765</v>
      </c>
      <c r="AC55" s="1">
        <v>21003</v>
      </c>
      <c r="AD55" s="1">
        <v>43896</v>
      </c>
      <c r="AE55" s="1"/>
      <c r="AF55" s="1"/>
      <c r="AG55" s="1">
        <v>204915</v>
      </c>
      <c r="AH55" s="1">
        <v>141370</v>
      </c>
      <c r="AI55" s="1">
        <v>24149</v>
      </c>
      <c r="AJ55" s="1">
        <v>39395</v>
      </c>
      <c r="AL55" t="s">
        <v>32</v>
      </c>
      <c r="AM55" s="11">
        <f t="shared" si="40"/>
        <v>20.63755073499232</v>
      </c>
      <c r="AN55" s="12">
        <f t="shared" si="41"/>
        <v>10.500203209950387</v>
      </c>
      <c r="AO55" s="12">
        <f t="shared" si="42"/>
        <v>19.627376690187354</v>
      </c>
      <c r="AP55" s="12">
        <f t="shared" si="43"/>
        <v>14.880044194244226</v>
      </c>
      <c r="AQ55" s="12">
        <f t="shared" si="44"/>
        <v>19.980309893956555</v>
      </c>
      <c r="AR55" s="12">
        <f t="shared" si="45"/>
        <v>12.747013983297727</v>
      </c>
      <c r="AS55" s="12">
        <f t="shared" si="46"/>
        <v>14.589865816009038</v>
      </c>
      <c r="AU55" s="12">
        <f t="shared" si="38"/>
        <v>-14.465341975702191</v>
      </c>
      <c r="AV55" s="12">
        <f t="shared" si="39"/>
        <v>14.97881255058801</v>
      </c>
      <c r="AW55" s="12"/>
      <c r="AX55" s="12">
        <f t="shared" si="47"/>
        <v>-19.859738603761556</v>
      </c>
      <c r="AY55" s="12">
        <f t="shared" si="48"/>
        <v>37.235923274109432</v>
      </c>
      <c r="AZ55" s="12">
        <f t="shared" si="49"/>
        <v>-32.359666355350875</v>
      </c>
    </row>
    <row r="56" spans="1:52" ht="14.4" x14ac:dyDescent="0.3">
      <c r="A56" t="s">
        <v>33</v>
      </c>
      <c r="B56" s="1">
        <v>191606</v>
      </c>
      <c r="C56" s="1">
        <v>119981</v>
      </c>
      <c r="D56" s="1">
        <v>15154</v>
      </c>
      <c r="E56" s="1">
        <v>56471</v>
      </c>
      <c r="F56" s="1"/>
      <c r="G56" s="1">
        <v>193075</v>
      </c>
      <c r="H56" s="1">
        <v>107901</v>
      </c>
      <c r="I56" s="1">
        <v>9913</v>
      </c>
      <c r="J56" s="1">
        <v>75261</v>
      </c>
      <c r="K56" s="1"/>
      <c r="L56" s="1">
        <v>196619</v>
      </c>
      <c r="M56" s="1">
        <v>110245</v>
      </c>
      <c r="N56" s="1">
        <v>13722</v>
      </c>
      <c r="O56" s="1">
        <v>72652</v>
      </c>
      <c r="P56" s="1"/>
      <c r="Q56" s="1">
        <v>195911</v>
      </c>
      <c r="R56" s="1">
        <v>119378</v>
      </c>
      <c r="S56" s="1">
        <v>3136</v>
      </c>
      <c r="T56" s="1">
        <v>73397</v>
      </c>
      <c r="U56" s="1"/>
      <c r="V56" s="1">
        <v>193154</v>
      </c>
      <c r="W56" s="1">
        <v>91793</v>
      </c>
      <c r="X56" s="1">
        <v>32122</v>
      </c>
      <c r="Y56" s="1">
        <v>69239</v>
      </c>
      <c r="Z56" s="1"/>
      <c r="AA56" s="1">
        <v>197060</v>
      </c>
      <c r="AB56" s="1">
        <v>121743</v>
      </c>
      <c r="AC56" s="1">
        <v>16196</v>
      </c>
      <c r="AD56" s="1">
        <v>59121</v>
      </c>
      <c r="AE56" s="1"/>
      <c r="AF56" s="1"/>
      <c r="AG56" s="1">
        <v>196793</v>
      </c>
      <c r="AH56" s="1">
        <v>115552</v>
      </c>
      <c r="AI56" s="1">
        <v>24469</v>
      </c>
      <c r="AJ56" s="1">
        <v>56772</v>
      </c>
      <c r="AL56" t="s">
        <v>33</v>
      </c>
      <c r="AM56" s="11">
        <f t="shared" si="40"/>
        <v>11.213971213971215</v>
      </c>
      <c r="AN56" s="12">
        <f t="shared" si="41"/>
        <v>8.4141103773745041</v>
      </c>
      <c r="AO56" s="12">
        <f t="shared" si="42"/>
        <v>11.069074834431744</v>
      </c>
      <c r="AP56" s="12">
        <f t="shared" si="43"/>
        <v>2.5597074620043423</v>
      </c>
      <c r="AQ56" s="12">
        <f t="shared" si="44"/>
        <v>25.922608239519022</v>
      </c>
      <c r="AR56" s="12">
        <f t="shared" si="45"/>
        <v>11.741421932883375</v>
      </c>
      <c r="AS56" s="12">
        <f t="shared" si="46"/>
        <v>17.47523585747852</v>
      </c>
      <c r="AU56" s="12">
        <f t="shared" si="38"/>
        <v>78.319486955254334</v>
      </c>
      <c r="AV56" s="12">
        <f t="shared" si="39"/>
        <v>51.080513707088173</v>
      </c>
      <c r="AW56" s="12"/>
      <c r="AX56" s="12">
        <f t="shared" si="47"/>
        <v>-77.146188602244578</v>
      </c>
      <c r="AY56" s="12">
        <f t="shared" si="48"/>
        <v>924.29846938775506</v>
      </c>
      <c r="AZ56" s="12">
        <f t="shared" si="49"/>
        <v>-49.579727289707982</v>
      </c>
    </row>
    <row r="57" spans="1:52" ht="14.4" x14ac:dyDescent="0.3">
      <c r="A57" t="s">
        <v>34</v>
      </c>
      <c r="B57" s="1">
        <v>416362</v>
      </c>
      <c r="C57" s="1">
        <v>236762</v>
      </c>
      <c r="D57" s="1">
        <v>33351</v>
      </c>
      <c r="E57" s="1">
        <v>146250</v>
      </c>
      <c r="F57" s="1"/>
      <c r="G57" s="1">
        <v>416545</v>
      </c>
      <c r="H57" s="1">
        <v>198450</v>
      </c>
      <c r="I57" s="1">
        <v>34457</v>
      </c>
      <c r="J57" s="1">
        <v>183639</v>
      </c>
      <c r="K57" s="1"/>
      <c r="L57" s="1">
        <v>426087</v>
      </c>
      <c r="M57" s="1">
        <v>201872</v>
      </c>
      <c r="N57" s="1">
        <v>28093</v>
      </c>
      <c r="O57" s="1">
        <v>196122</v>
      </c>
      <c r="P57" s="1"/>
      <c r="Q57" s="1">
        <v>424630</v>
      </c>
      <c r="R57" s="1">
        <v>207682</v>
      </c>
      <c r="S57" s="1">
        <v>15653</v>
      </c>
      <c r="T57" s="1">
        <v>201296</v>
      </c>
      <c r="U57" s="1"/>
      <c r="V57" s="1">
        <v>419628</v>
      </c>
      <c r="W57" s="1">
        <v>213453</v>
      </c>
      <c r="X57" s="1">
        <v>33188</v>
      </c>
      <c r="Y57" s="1">
        <v>172988</v>
      </c>
      <c r="Z57" s="1"/>
      <c r="AA57" s="1">
        <v>427253</v>
      </c>
      <c r="AB57" s="1">
        <v>228772</v>
      </c>
      <c r="AC57" s="1">
        <v>29163</v>
      </c>
      <c r="AD57" s="1">
        <v>169318</v>
      </c>
      <c r="AE57" s="1"/>
      <c r="AF57" s="1"/>
      <c r="AG57" s="1">
        <v>425540</v>
      </c>
      <c r="AH57" s="1">
        <v>247165</v>
      </c>
      <c r="AI57" s="1">
        <v>28847</v>
      </c>
      <c r="AJ57" s="1">
        <v>149528</v>
      </c>
      <c r="AL57" t="s">
        <v>34</v>
      </c>
      <c r="AM57" s="11">
        <f t="shared" si="40"/>
        <v>12.3470547511597</v>
      </c>
      <c r="AN57" s="12">
        <f t="shared" si="41"/>
        <v>14.794317045000794</v>
      </c>
      <c r="AO57" s="12">
        <f t="shared" si="42"/>
        <v>12.216206814080403</v>
      </c>
      <c r="AP57" s="12">
        <f t="shared" si="43"/>
        <v>7.0087536660174177</v>
      </c>
      <c r="AQ57" s="12">
        <f t="shared" si="44"/>
        <v>13.455994745399185</v>
      </c>
      <c r="AR57" s="12">
        <f t="shared" si="45"/>
        <v>11.306336867815535</v>
      </c>
      <c r="AS57" s="12">
        <f t="shared" si="46"/>
        <v>10.451357187368666</v>
      </c>
      <c r="AU57" s="12">
        <f t="shared" si="38"/>
        <v>2.6839426191577971</v>
      </c>
      <c r="AV57" s="12">
        <f t="shared" si="39"/>
        <v>-1.0835647910022974</v>
      </c>
      <c r="AW57" s="12"/>
      <c r="AX57" s="12">
        <f t="shared" si="47"/>
        <v>-44.281493610507958</v>
      </c>
      <c r="AY57" s="12">
        <f t="shared" si="48"/>
        <v>112.02325432824378</v>
      </c>
      <c r="AZ57" s="12">
        <f t="shared" si="49"/>
        <v>-12.127877546101001</v>
      </c>
    </row>
    <row r="58" spans="1:52" ht="14.4" x14ac:dyDescent="0.3">
      <c r="A58" s="8" t="s">
        <v>35</v>
      </c>
      <c r="B58" s="9">
        <v>291251</v>
      </c>
      <c r="C58" s="9">
        <v>148094</v>
      </c>
      <c r="D58" s="9">
        <v>19709</v>
      </c>
      <c r="E58" s="9">
        <v>123449</v>
      </c>
      <c r="F58" s="9"/>
      <c r="G58" s="9">
        <v>290317</v>
      </c>
      <c r="H58" s="9">
        <v>152953</v>
      </c>
      <c r="I58" s="9">
        <v>24190</v>
      </c>
      <c r="J58" s="9">
        <v>113174</v>
      </c>
      <c r="K58" s="9"/>
      <c r="L58" s="9">
        <v>298123</v>
      </c>
      <c r="M58" s="9">
        <v>167898</v>
      </c>
      <c r="N58" s="9">
        <v>15671</v>
      </c>
      <c r="O58" s="9">
        <v>114553</v>
      </c>
      <c r="P58" s="9"/>
      <c r="Q58" s="9">
        <v>296283</v>
      </c>
      <c r="R58" s="9">
        <v>179699</v>
      </c>
      <c r="S58" s="9">
        <v>4548</v>
      </c>
      <c r="T58" s="9">
        <v>112035</v>
      </c>
      <c r="U58" s="9"/>
      <c r="V58" s="9">
        <v>293640</v>
      </c>
      <c r="W58" s="9">
        <v>168299</v>
      </c>
      <c r="X58" s="9">
        <v>23299</v>
      </c>
      <c r="Y58" s="9">
        <v>102042</v>
      </c>
      <c r="Z58" s="9"/>
      <c r="AA58" s="9">
        <v>294983</v>
      </c>
      <c r="AB58" s="9">
        <v>185333</v>
      </c>
      <c r="AC58" s="9">
        <v>21809</v>
      </c>
      <c r="AD58" s="9">
        <v>87841</v>
      </c>
      <c r="AE58" s="9"/>
      <c r="AF58" s="9"/>
      <c r="AG58" s="9">
        <v>296377</v>
      </c>
      <c r="AH58" s="9">
        <v>193968</v>
      </c>
      <c r="AI58" s="9">
        <v>28395</v>
      </c>
      <c r="AJ58" s="9">
        <v>74014</v>
      </c>
      <c r="AL58" s="8" t="s">
        <v>35</v>
      </c>
      <c r="AM58" s="11">
        <f t="shared" si="40"/>
        <v>11.745320405475468</v>
      </c>
      <c r="AN58" s="12">
        <f t="shared" si="41"/>
        <v>13.655634148682138</v>
      </c>
      <c r="AO58" s="12">
        <f t="shared" si="42"/>
        <v>8.5368444563079819</v>
      </c>
      <c r="AP58" s="12">
        <f t="shared" si="43"/>
        <v>2.4684255374578692</v>
      </c>
      <c r="AQ58" s="12">
        <f t="shared" si="44"/>
        <v>12.160356579922546</v>
      </c>
      <c r="AR58" s="12">
        <f t="shared" si="45"/>
        <v>10.528526324936516</v>
      </c>
      <c r="AS58" s="12">
        <f t="shared" si="46"/>
        <v>12.76966042012385</v>
      </c>
      <c r="AU58" s="12">
        <f t="shared" si="38"/>
        <v>81.194563205921767</v>
      </c>
      <c r="AV58" s="12">
        <f t="shared" si="39"/>
        <v>30.198541886377186</v>
      </c>
      <c r="AW58" s="12"/>
      <c r="AX58" s="12">
        <f t="shared" si="47"/>
        <v>-70.978240061259655</v>
      </c>
      <c r="AY58" s="12">
        <f t="shared" si="48"/>
        <v>412.29111697449429</v>
      </c>
      <c r="AZ58" s="12">
        <f t="shared" si="49"/>
        <v>-6.395124254259839</v>
      </c>
    </row>
    <row r="59" spans="1:52" ht="14.4" x14ac:dyDescent="0.3"/>
    <row r="60" spans="1:52" ht="14.4" x14ac:dyDescent="0.3"/>
    <row r="61" spans="1:52" ht="14.4" x14ac:dyDescent="0.3">
      <c r="A61" s="4" t="s">
        <v>38</v>
      </c>
      <c r="B61" s="57" t="s">
        <v>1</v>
      </c>
      <c r="C61" s="57"/>
      <c r="D61" s="57"/>
      <c r="E61" s="57"/>
      <c r="G61" s="57" t="s">
        <v>2</v>
      </c>
      <c r="H61" s="57"/>
      <c r="I61" s="57"/>
      <c r="J61" s="57"/>
      <c r="L61" s="57" t="s">
        <v>3</v>
      </c>
      <c r="M61" s="57"/>
      <c r="N61" s="57"/>
      <c r="O61" s="57"/>
      <c r="Q61" s="57" t="s">
        <v>4</v>
      </c>
      <c r="R61" s="57"/>
      <c r="S61" s="57"/>
      <c r="T61" s="57"/>
      <c r="V61" s="57" t="s">
        <v>5</v>
      </c>
      <c r="W61" s="57"/>
      <c r="X61" s="57"/>
      <c r="Y61" s="57"/>
      <c r="AA61" s="57" t="s">
        <v>6</v>
      </c>
      <c r="AB61" s="57"/>
      <c r="AC61" s="57"/>
      <c r="AD61" s="57"/>
      <c r="AE61" s="3"/>
      <c r="AG61" s="57" t="s">
        <v>7</v>
      </c>
      <c r="AH61" s="57"/>
      <c r="AI61" s="57"/>
      <c r="AJ61" s="57"/>
    </row>
    <row r="62" spans="1:52" ht="28.8" x14ac:dyDescent="0.3">
      <c r="A62" s="10" t="s">
        <v>10</v>
      </c>
      <c r="B62" s="6" t="s">
        <v>11</v>
      </c>
      <c r="C62" s="6" t="s">
        <v>12</v>
      </c>
      <c r="D62" s="6" t="s">
        <v>13</v>
      </c>
      <c r="E62" s="6" t="s">
        <v>14</v>
      </c>
      <c r="F62" s="6"/>
      <c r="G62" s="6" t="s">
        <v>11</v>
      </c>
      <c r="H62" s="6" t="s">
        <v>12</v>
      </c>
      <c r="I62" s="6" t="s">
        <v>13</v>
      </c>
      <c r="J62" s="6" t="s">
        <v>14</v>
      </c>
      <c r="K62" s="6"/>
      <c r="L62" s="6" t="s">
        <v>11</v>
      </c>
      <c r="M62" s="6" t="s">
        <v>12</v>
      </c>
      <c r="N62" s="6" t="s">
        <v>13</v>
      </c>
      <c r="O62" s="6" t="s">
        <v>14</v>
      </c>
      <c r="P62" s="6"/>
      <c r="Q62" s="6" t="s">
        <v>11</v>
      </c>
      <c r="R62" s="6" t="s">
        <v>12</v>
      </c>
      <c r="S62" s="6" t="s">
        <v>13</v>
      </c>
      <c r="T62" s="6" t="s">
        <v>14</v>
      </c>
      <c r="U62" s="6"/>
      <c r="V62" s="6" t="s">
        <v>11</v>
      </c>
      <c r="W62" s="6" t="s">
        <v>12</v>
      </c>
      <c r="X62" s="6" t="s">
        <v>13</v>
      </c>
      <c r="Y62" s="6" t="s">
        <v>14</v>
      </c>
      <c r="Z62" s="6"/>
      <c r="AA62" s="6" t="s">
        <v>11</v>
      </c>
      <c r="AB62" s="6" t="s">
        <v>12</v>
      </c>
      <c r="AC62" s="6" t="s">
        <v>13</v>
      </c>
      <c r="AD62" s="6" t="s">
        <v>14</v>
      </c>
      <c r="AE62" s="6"/>
      <c r="AF62" s="6"/>
      <c r="AG62" s="6" t="s">
        <v>11</v>
      </c>
      <c r="AH62" s="6" t="s">
        <v>12</v>
      </c>
      <c r="AI62" s="6" t="s">
        <v>13</v>
      </c>
      <c r="AJ62" s="6" t="s">
        <v>14</v>
      </c>
      <c r="AL62" s="7" t="s">
        <v>38</v>
      </c>
    </row>
    <row r="63" spans="1:52" ht="14.4" x14ac:dyDescent="0.3">
      <c r="A63" s="4" t="s">
        <v>18</v>
      </c>
      <c r="AL63" s="4" t="s">
        <v>18</v>
      </c>
      <c r="AM63" s="6" t="s">
        <v>15</v>
      </c>
      <c r="AN63" s="6" t="s">
        <v>2</v>
      </c>
      <c r="AO63" s="6" t="s">
        <v>3</v>
      </c>
      <c r="AP63" s="6" t="s">
        <v>4</v>
      </c>
      <c r="AQ63" s="6" t="s">
        <v>5</v>
      </c>
      <c r="AR63" s="6" t="s">
        <v>6</v>
      </c>
      <c r="AS63" s="6" t="s">
        <v>7</v>
      </c>
    </row>
    <row r="64" spans="1:52" ht="14.4" x14ac:dyDescent="0.3">
      <c r="A64" t="s">
        <v>11</v>
      </c>
      <c r="B64" s="1">
        <f>B82+B101</f>
        <v>10923805</v>
      </c>
      <c r="C64" s="1">
        <f t="shared" ref="C64:E64" si="50">C82+C101</f>
        <v>6208449</v>
      </c>
      <c r="D64" s="1">
        <f t="shared" si="50"/>
        <v>1149705</v>
      </c>
      <c r="E64" s="1">
        <f t="shared" si="50"/>
        <v>3565650</v>
      </c>
      <c r="G64" s="1">
        <f>G82+G101</f>
        <v>10930216</v>
      </c>
      <c r="H64" s="1">
        <f t="shared" ref="H64:J64" si="51">H82+H101</f>
        <v>5863341</v>
      </c>
      <c r="I64" s="1">
        <f t="shared" si="51"/>
        <v>1087978</v>
      </c>
      <c r="J64" s="1">
        <f t="shared" si="51"/>
        <v>3978897</v>
      </c>
      <c r="L64" s="1">
        <f>L82+L101</f>
        <v>11064328</v>
      </c>
      <c r="M64" s="1">
        <f t="shared" ref="M64:O64" si="52">M82+M101</f>
        <v>6192308</v>
      </c>
      <c r="N64" s="1">
        <f t="shared" si="52"/>
        <v>1197607</v>
      </c>
      <c r="O64" s="1">
        <f t="shared" si="52"/>
        <v>3674414</v>
      </c>
      <c r="Q64" s="1">
        <f>Q82+Q101</f>
        <v>11088517</v>
      </c>
      <c r="R64" s="1">
        <f t="shared" ref="R64:T64" si="53">R82+R101</f>
        <v>6131956</v>
      </c>
      <c r="S64" s="1">
        <f t="shared" si="53"/>
        <v>1004158</v>
      </c>
      <c r="T64" s="1">
        <f t="shared" si="53"/>
        <v>3952403</v>
      </c>
      <c r="V64" s="1">
        <f>V82+V101</f>
        <v>11117453</v>
      </c>
      <c r="W64" s="1">
        <f t="shared" ref="W64:Y64" si="54">W82+W101</f>
        <v>6550790</v>
      </c>
      <c r="X64" s="1">
        <f t="shared" si="54"/>
        <v>1388976</v>
      </c>
      <c r="Y64" s="1">
        <f t="shared" si="54"/>
        <v>3177685</v>
      </c>
      <c r="AA64" s="1">
        <f>AA82+AA101</f>
        <v>11356430</v>
      </c>
      <c r="AB64" s="1">
        <f t="shared" ref="AB64:AD64" si="55">AB82+AB101</f>
        <v>6649154</v>
      </c>
      <c r="AC64" s="1">
        <f t="shared" si="55"/>
        <v>1470903</v>
      </c>
      <c r="AD64" s="1">
        <f t="shared" si="55"/>
        <v>3236374</v>
      </c>
      <c r="AE64" s="1"/>
      <c r="AF64" s="1"/>
      <c r="AG64" s="1">
        <f t="shared" ref="AG64" si="56">AG82+AG101</f>
        <v>11225259</v>
      </c>
      <c r="AH64" s="1">
        <f>AH82+AH101</f>
        <v>6617414</v>
      </c>
      <c r="AI64" s="1">
        <f t="shared" ref="AI64:AJ64" si="57">AI82+AI101</f>
        <v>1480550</v>
      </c>
      <c r="AJ64" s="1">
        <f t="shared" si="57"/>
        <v>3127296</v>
      </c>
      <c r="AL64" t="s">
        <v>11</v>
      </c>
      <c r="AM64" s="11">
        <f>D64/(D64+C64)%</f>
        <v>15.624910813228428</v>
      </c>
      <c r="AN64" s="12">
        <f>I64/(I64+H64)%</f>
        <v>15.651389326255924</v>
      </c>
      <c r="AO64" s="12">
        <f>N64/(N64+M64)%</f>
        <v>16.205964479970341</v>
      </c>
      <c r="AP64" s="12">
        <f>S64/(S64+R64)%</f>
        <v>14.07149605513589</v>
      </c>
      <c r="AQ64" s="12">
        <f>X64/(X64+W64)%</f>
        <v>17.493916067551613</v>
      </c>
      <c r="AR64" s="12">
        <f>AC64/(AC64+AB64)%</f>
        <v>18.114441807489772</v>
      </c>
      <c r="AS64" s="12">
        <f>AI64/(AI64+AH64)%</f>
        <v>18.28299063814065</v>
      </c>
      <c r="AU64" s="12">
        <f t="shared" ref="AU64:AU80" si="58">(AI64-N64)/N64*100</f>
        <v>23.625696910589198</v>
      </c>
      <c r="AV64" s="12">
        <f t="shared" ref="AV64:AV80" si="59">(AI64-AC64)/AC64*100</f>
        <v>0.65585562066295333</v>
      </c>
      <c r="AW64" s="12"/>
      <c r="AX64" s="12">
        <f>(S64-N64)/N64%</f>
        <v>-16.152961697785667</v>
      </c>
      <c r="AY64" s="12">
        <f>(X64-S64)/S64%</f>
        <v>38.322455231148886</v>
      </c>
      <c r="AZ64" s="12">
        <f>(AC64-X64)/X64%</f>
        <v>5.8983740539793343</v>
      </c>
    </row>
    <row r="65" spans="1:52" ht="14.4" x14ac:dyDescent="0.3">
      <c r="A65" t="s">
        <v>20</v>
      </c>
      <c r="B65" s="1">
        <f t="shared" ref="B65:E80" si="60">B83+B102</f>
        <v>638120</v>
      </c>
      <c r="C65" s="1">
        <f t="shared" si="60"/>
        <v>367796</v>
      </c>
      <c r="D65" s="1">
        <f t="shared" si="60"/>
        <v>83926</v>
      </c>
      <c r="E65" s="1">
        <f t="shared" si="60"/>
        <v>186397</v>
      </c>
      <c r="G65" s="1">
        <f t="shared" ref="G65:J80" si="61">G83+G102</f>
        <v>650714</v>
      </c>
      <c r="H65" s="1">
        <f t="shared" si="61"/>
        <v>388181</v>
      </c>
      <c r="I65" s="1">
        <f t="shared" si="61"/>
        <v>43807</v>
      </c>
      <c r="J65" s="1">
        <f t="shared" si="61"/>
        <v>218727</v>
      </c>
      <c r="L65" s="1">
        <f t="shared" ref="L65:O80" si="62">L83+L102</f>
        <v>656369</v>
      </c>
      <c r="M65" s="1">
        <f t="shared" si="62"/>
        <v>387276</v>
      </c>
      <c r="N65" s="1">
        <f t="shared" si="62"/>
        <v>48380</v>
      </c>
      <c r="O65" s="1">
        <f t="shared" si="62"/>
        <v>220713</v>
      </c>
      <c r="Q65" s="1">
        <f t="shared" ref="Q65:T80" si="63">Q83+Q102</f>
        <v>662728</v>
      </c>
      <c r="R65" s="1">
        <f t="shared" si="63"/>
        <v>371501</v>
      </c>
      <c r="S65" s="1">
        <f t="shared" si="63"/>
        <v>42213</v>
      </c>
      <c r="T65" s="1">
        <f t="shared" si="63"/>
        <v>249014</v>
      </c>
      <c r="V65" s="1">
        <f t="shared" ref="V65:Y80" si="64">V83+V102</f>
        <v>662081</v>
      </c>
      <c r="W65" s="1">
        <f t="shared" si="64"/>
        <v>379463</v>
      </c>
      <c r="X65" s="1">
        <f t="shared" si="64"/>
        <v>69049</v>
      </c>
      <c r="Y65" s="1">
        <f t="shared" si="64"/>
        <v>213571</v>
      </c>
      <c r="AA65" s="1">
        <f t="shared" ref="AA65:AD80" si="65">AA83+AA102</f>
        <v>674584</v>
      </c>
      <c r="AB65" s="1">
        <f t="shared" si="65"/>
        <v>377809</v>
      </c>
      <c r="AC65" s="1">
        <f t="shared" si="65"/>
        <v>84935</v>
      </c>
      <c r="AD65" s="1">
        <f t="shared" si="65"/>
        <v>211839</v>
      </c>
      <c r="AE65" s="1"/>
      <c r="AF65" s="1"/>
      <c r="AG65" s="1">
        <f t="shared" ref="AG65" si="66">AG83+AG102</f>
        <v>667424</v>
      </c>
      <c r="AH65" s="1">
        <f t="shared" ref="AH65:AJ65" si="67">AH83+AH102</f>
        <v>385374</v>
      </c>
      <c r="AI65" s="1">
        <f t="shared" si="67"/>
        <v>85008</v>
      </c>
      <c r="AJ65" s="1">
        <f t="shared" si="67"/>
        <v>197043</v>
      </c>
      <c r="AL65" t="s">
        <v>20</v>
      </c>
      <c r="AM65" s="11">
        <f t="shared" ref="AM65:AM80" si="68">D65/(D65+C65)%</f>
        <v>18.579126099680774</v>
      </c>
      <c r="AN65" s="12">
        <f t="shared" ref="AN65:AN80" si="69">I65/(I65+H65)%</f>
        <v>10.140790947896701</v>
      </c>
      <c r="AO65" s="12">
        <f t="shared" ref="AO65:AO80" si="70">N65/(N65+M65)%</f>
        <v>11.105092091007583</v>
      </c>
      <c r="AP65" s="12">
        <f t="shared" ref="AP65:AP80" si="71">S65/(S65+R65)%</f>
        <v>10.203425554851902</v>
      </c>
      <c r="AQ65" s="12">
        <f t="shared" ref="AQ65:AQ80" si="72">X65/(X65+W65)%</f>
        <v>15.395128781392694</v>
      </c>
      <c r="AR65" s="12">
        <f t="shared" ref="AR65:AR80" si="73">AC65/(AC65+AB65)%</f>
        <v>18.354641011012571</v>
      </c>
      <c r="AS65" s="12">
        <f t="shared" ref="AS65:AS80" si="74">AI65/(AI65+AH65)%</f>
        <v>18.072120106636735</v>
      </c>
      <c r="AU65" s="12">
        <f t="shared" si="58"/>
        <v>75.708970649028529</v>
      </c>
      <c r="AV65" s="12">
        <f t="shared" si="59"/>
        <v>8.5948077941955622E-2</v>
      </c>
      <c r="AW65" s="12"/>
      <c r="AX65" s="12">
        <f t="shared" ref="AX65:AX80" si="75">(S65-N65)/N65%</f>
        <v>-12.747002893757751</v>
      </c>
      <c r="AY65" s="12">
        <f t="shared" ref="AY65:AY80" si="76">(X65-S65)/S65%</f>
        <v>63.57283301352664</v>
      </c>
      <c r="AZ65" s="12">
        <f t="shared" ref="AZ65:AZ80" si="77">(AC65-X65)/X65%</f>
        <v>23.00685020782343</v>
      </c>
    </row>
    <row r="66" spans="1:52" ht="14.4" x14ac:dyDescent="0.3">
      <c r="A66" t="s">
        <v>21</v>
      </c>
      <c r="B66" s="1">
        <f t="shared" si="60"/>
        <v>1002953</v>
      </c>
      <c r="C66" s="1">
        <f t="shared" si="60"/>
        <v>549646</v>
      </c>
      <c r="D66" s="1">
        <f t="shared" si="60"/>
        <v>110096</v>
      </c>
      <c r="E66" s="1">
        <f t="shared" si="60"/>
        <v>343211</v>
      </c>
      <c r="G66" s="1">
        <f t="shared" si="61"/>
        <v>996215</v>
      </c>
      <c r="H66" s="1">
        <f t="shared" si="61"/>
        <v>557480</v>
      </c>
      <c r="I66" s="1">
        <f t="shared" si="61"/>
        <v>85635</v>
      </c>
      <c r="J66" s="1">
        <f t="shared" si="61"/>
        <v>353099</v>
      </c>
      <c r="L66" s="1">
        <f t="shared" si="62"/>
        <v>1013580</v>
      </c>
      <c r="M66" s="1">
        <f t="shared" si="62"/>
        <v>568477</v>
      </c>
      <c r="N66" s="1">
        <f t="shared" si="62"/>
        <v>109738</v>
      </c>
      <c r="O66" s="1">
        <f t="shared" si="62"/>
        <v>335365</v>
      </c>
      <c r="Q66" s="1">
        <f t="shared" si="63"/>
        <v>1021791</v>
      </c>
      <c r="R66" s="1">
        <f t="shared" si="63"/>
        <v>585017</v>
      </c>
      <c r="S66" s="1">
        <f t="shared" si="63"/>
        <v>89257</v>
      </c>
      <c r="T66" s="1">
        <f t="shared" si="63"/>
        <v>347517</v>
      </c>
      <c r="V66" s="1">
        <f t="shared" si="64"/>
        <v>1024732</v>
      </c>
      <c r="W66" s="1">
        <f t="shared" si="64"/>
        <v>605444</v>
      </c>
      <c r="X66" s="1">
        <f t="shared" si="64"/>
        <v>118963</v>
      </c>
      <c r="Y66" s="1">
        <f t="shared" si="64"/>
        <v>300324</v>
      </c>
      <c r="AA66" s="1">
        <f t="shared" si="65"/>
        <v>1044137</v>
      </c>
      <c r="AB66" s="1">
        <f t="shared" si="65"/>
        <v>600899</v>
      </c>
      <c r="AC66" s="1">
        <f t="shared" si="65"/>
        <v>148788</v>
      </c>
      <c r="AD66" s="1">
        <f t="shared" si="65"/>
        <v>294450</v>
      </c>
      <c r="AE66" s="1"/>
      <c r="AF66" s="1"/>
      <c r="AG66" s="1">
        <f t="shared" ref="AG66" si="78">AG84+AG103</f>
        <v>1032131</v>
      </c>
      <c r="AH66" s="1">
        <f t="shared" ref="AH66:AJ66" si="79">AH84+AH103</f>
        <v>603315</v>
      </c>
      <c r="AI66" s="1">
        <f t="shared" si="79"/>
        <v>142661</v>
      </c>
      <c r="AJ66" s="1">
        <f t="shared" si="79"/>
        <v>286156</v>
      </c>
      <c r="AL66" t="s">
        <v>21</v>
      </c>
      <c r="AM66" s="11">
        <f t="shared" si="68"/>
        <v>16.687735508729169</v>
      </c>
      <c r="AN66" s="12">
        <f t="shared" si="69"/>
        <v>13.3156589412469</v>
      </c>
      <c r="AO66" s="12">
        <f t="shared" si="70"/>
        <v>16.180414765229315</v>
      </c>
      <c r="AP66" s="12">
        <f t="shared" si="71"/>
        <v>13.237496922616028</v>
      </c>
      <c r="AQ66" s="12">
        <f t="shared" si="72"/>
        <v>16.422121818259626</v>
      </c>
      <c r="AR66" s="12">
        <f t="shared" si="73"/>
        <v>19.84668268223939</v>
      </c>
      <c r="AS66" s="12">
        <f t="shared" si="74"/>
        <v>19.124073696740915</v>
      </c>
      <c r="AU66" s="12">
        <f t="shared" si="58"/>
        <v>30.001458018188774</v>
      </c>
      <c r="AV66" s="12">
        <f t="shared" si="59"/>
        <v>-4.117939618786461</v>
      </c>
      <c r="AW66" s="12"/>
      <c r="AX66" s="12">
        <f t="shared" si="75"/>
        <v>-18.663544077712366</v>
      </c>
      <c r="AY66" s="12">
        <f t="shared" si="76"/>
        <v>33.281423305735125</v>
      </c>
      <c r="AZ66" s="12">
        <f t="shared" si="77"/>
        <v>25.070820339097029</v>
      </c>
    </row>
    <row r="67" spans="1:52" ht="14.4" x14ac:dyDescent="0.3">
      <c r="A67" t="s">
        <v>22</v>
      </c>
      <c r="B67" s="1">
        <f t="shared" si="60"/>
        <v>3365933</v>
      </c>
      <c r="C67" s="1">
        <f t="shared" si="60"/>
        <v>1841128</v>
      </c>
      <c r="D67" s="1">
        <f t="shared" si="60"/>
        <v>398520</v>
      </c>
      <c r="E67" s="1">
        <f t="shared" si="60"/>
        <v>1126286</v>
      </c>
      <c r="G67" s="1">
        <f t="shared" si="61"/>
        <v>3365667</v>
      </c>
      <c r="H67" s="1">
        <f t="shared" si="61"/>
        <v>1737855</v>
      </c>
      <c r="I67" s="1">
        <f t="shared" si="61"/>
        <v>355959</v>
      </c>
      <c r="J67" s="1">
        <f t="shared" si="61"/>
        <v>1271852</v>
      </c>
      <c r="L67" s="1">
        <f t="shared" si="62"/>
        <v>3412585</v>
      </c>
      <c r="M67" s="1">
        <f t="shared" si="62"/>
        <v>1837953</v>
      </c>
      <c r="N67" s="1">
        <f t="shared" si="62"/>
        <v>482474</v>
      </c>
      <c r="O67" s="1">
        <f t="shared" si="62"/>
        <v>1092158</v>
      </c>
      <c r="Q67" s="1">
        <f t="shared" si="63"/>
        <v>3447476</v>
      </c>
      <c r="R67" s="1">
        <f t="shared" si="63"/>
        <v>1714810</v>
      </c>
      <c r="S67" s="1">
        <f t="shared" si="63"/>
        <v>448364</v>
      </c>
      <c r="T67" s="1">
        <f t="shared" si="63"/>
        <v>1284302</v>
      </c>
      <c r="V67" s="1">
        <f t="shared" si="64"/>
        <v>3483702</v>
      </c>
      <c r="W67" s="1">
        <f t="shared" si="64"/>
        <v>1913606</v>
      </c>
      <c r="X67" s="1">
        <f t="shared" si="64"/>
        <v>617307</v>
      </c>
      <c r="Y67" s="1">
        <f t="shared" si="64"/>
        <v>952790</v>
      </c>
      <c r="AA67" s="1">
        <f t="shared" si="65"/>
        <v>3545051</v>
      </c>
      <c r="AB67" s="1">
        <f t="shared" si="65"/>
        <v>1900289</v>
      </c>
      <c r="AC67" s="1">
        <f t="shared" si="65"/>
        <v>679630</v>
      </c>
      <c r="AD67" s="1">
        <f t="shared" si="65"/>
        <v>965132</v>
      </c>
      <c r="AE67" s="1"/>
      <c r="AF67" s="1"/>
      <c r="AG67" s="1">
        <f t="shared" ref="AG67" si="80">AG85+AG104</f>
        <v>3517494</v>
      </c>
      <c r="AH67" s="1">
        <f t="shared" ref="AH67:AJ67" si="81">AH85+AH104</f>
        <v>1914081</v>
      </c>
      <c r="AI67" s="1">
        <f t="shared" si="81"/>
        <v>671467</v>
      </c>
      <c r="AJ67" s="1">
        <f t="shared" si="81"/>
        <v>931946</v>
      </c>
      <c r="AL67" t="s">
        <v>22</v>
      </c>
      <c r="AM67" s="11">
        <f t="shared" si="68"/>
        <v>17.793867607766934</v>
      </c>
      <c r="AN67" s="12">
        <f t="shared" si="69"/>
        <v>17.000507208376675</v>
      </c>
      <c r="AO67" s="12">
        <f t="shared" si="70"/>
        <v>20.792466214192473</v>
      </c>
      <c r="AP67" s="12">
        <f t="shared" si="71"/>
        <v>20.727135218895935</v>
      </c>
      <c r="AQ67" s="12">
        <f t="shared" si="72"/>
        <v>24.390684310365469</v>
      </c>
      <c r="AR67" s="12">
        <f t="shared" si="73"/>
        <v>26.343075112048094</v>
      </c>
      <c r="AS67" s="12">
        <f t="shared" si="74"/>
        <v>25.970007131950364</v>
      </c>
      <c r="AU67" s="12">
        <f t="shared" si="58"/>
        <v>39.171644482396978</v>
      </c>
      <c r="AV67" s="12">
        <f t="shared" si="59"/>
        <v>-1.2010947132998837</v>
      </c>
      <c r="AW67" s="12"/>
      <c r="AX67" s="12">
        <f t="shared" si="75"/>
        <v>-7.0698110157231273</v>
      </c>
      <c r="AY67" s="12">
        <f t="shared" si="76"/>
        <v>37.679876172038789</v>
      </c>
      <c r="AZ67" s="12">
        <f t="shared" si="77"/>
        <v>10.095949017263695</v>
      </c>
    </row>
    <row r="68" spans="1:52" ht="14.4" x14ac:dyDescent="0.3">
      <c r="A68" t="s">
        <v>23</v>
      </c>
      <c r="B68" s="1">
        <f t="shared" si="60"/>
        <v>443640</v>
      </c>
      <c r="C68" s="1">
        <f t="shared" si="60"/>
        <v>246135</v>
      </c>
      <c r="D68" s="1">
        <f t="shared" si="60"/>
        <v>44805</v>
      </c>
      <c r="E68" s="1">
        <f t="shared" si="60"/>
        <v>152700</v>
      </c>
      <c r="G68" s="1">
        <f t="shared" si="61"/>
        <v>440335</v>
      </c>
      <c r="H68" s="1">
        <f t="shared" si="61"/>
        <v>219233</v>
      </c>
      <c r="I68" s="1">
        <f t="shared" si="61"/>
        <v>41869</v>
      </c>
      <c r="J68" s="1">
        <f t="shared" si="61"/>
        <v>179233</v>
      </c>
      <c r="L68" s="1">
        <f t="shared" si="62"/>
        <v>449794</v>
      </c>
      <c r="M68" s="1">
        <f t="shared" si="62"/>
        <v>240384</v>
      </c>
      <c r="N68" s="1">
        <f t="shared" si="62"/>
        <v>46685</v>
      </c>
      <c r="O68" s="1">
        <f t="shared" si="62"/>
        <v>162726</v>
      </c>
      <c r="Q68" s="1">
        <f t="shared" si="63"/>
        <v>446480</v>
      </c>
      <c r="R68" s="1">
        <f t="shared" si="63"/>
        <v>226917</v>
      </c>
      <c r="S68" s="1">
        <f t="shared" si="63"/>
        <v>42701</v>
      </c>
      <c r="T68" s="1">
        <f t="shared" si="63"/>
        <v>176862</v>
      </c>
      <c r="V68" s="1">
        <f t="shared" si="64"/>
        <v>446107</v>
      </c>
      <c r="W68" s="1">
        <f t="shared" si="64"/>
        <v>261603</v>
      </c>
      <c r="X68" s="1">
        <f t="shared" si="64"/>
        <v>50041</v>
      </c>
      <c r="Y68" s="1">
        <f t="shared" si="64"/>
        <v>134465</v>
      </c>
      <c r="AA68" s="1">
        <f t="shared" si="65"/>
        <v>454709</v>
      </c>
      <c r="AB68" s="1">
        <f t="shared" si="65"/>
        <v>273487</v>
      </c>
      <c r="AC68" s="1">
        <f t="shared" si="65"/>
        <v>37578</v>
      </c>
      <c r="AD68" s="1">
        <f t="shared" si="65"/>
        <v>143646</v>
      </c>
      <c r="AE68" s="1"/>
      <c r="AF68" s="1"/>
      <c r="AG68" s="1">
        <f t="shared" ref="AG68" si="82">AG86+AG105</f>
        <v>451562</v>
      </c>
      <c r="AH68" s="1">
        <f t="shared" ref="AH68:AJ68" si="83">AH86+AH105</f>
        <v>271084</v>
      </c>
      <c r="AI68" s="1">
        <f t="shared" si="83"/>
        <v>47656</v>
      </c>
      <c r="AJ68" s="1">
        <f t="shared" si="83"/>
        <v>132824</v>
      </c>
      <c r="AL68" t="s">
        <v>23</v>
      </c>
      <c r="AM68" s="11">
        <f t="shared" si="68"/>
        <v>15.400082491235306</v>
      </c>
      <c r="AN68" s="12">
        <f t="shared" si="69"/>
        <v>16.0354957066587</v>
      </c>
      <c r="AO68" s="12">
        <f t="shared" si="70"/>
        <v>16.26264068917229</v>
      </c>
      <c r="AP68" s="12">
        <f t="shared" si="71"/>
        <v>15.837592445608232</v>
      </c>
      <c r="AQ68" s="12">
        <f t="shared" si="72"/>
        <v>16.057103618231057</v>
      </c>
      <c r="AR68" s="12">
        <f t="shared" si="73"/>
        <v>12.080433349942938</v>
      </c>
      <c r="AS68" s="12">
        <f t="shared" si="74"/>
        <v>14.951371023404656</v>
      </c>
      <c r="AU68" s="12">
        <f t="shared" si="58"/>
        <v>2.0798971832494377</v>
      </c>
      <c r="AV68" s="12">
        <f t="shared" si="59"/>
        <v>26.818883389217095</v>
      </c>
      <c r="AW68" s="12"/>
      <c r="AX68" s="12">
        <f t="shared" si="75"/>
        <v>-8.5337902966691654</v>
      </c>
      <c r="AY68" s="12">
        <f t="shared" si="76"/>
        <v>17.189292990796467</v>
      </c>
      <c r="AZ68" s="12">
        <f t="shared" si="77"/>
        <v>-24.905577426510259</v>
      </c>
    </row>
    <row r="69" spans="1:52" ht="14.4" x14ac:dyDescent="0.3">
      <c r="A69" t="s">
        <v>24</v>
      </c>
      <c r="B69" s="1">
        <f t="shared" si="60"/>
        <v>918023</v>
      </c>
      <c r="C69" s="1">
        <f t="shared" si="60"/>
        <v>551918</v>
      </c>
      <c r="D69" s="1">
        <f t="shared" si="60"/>
        <v>75496</v>
      </c>
      <c r="E69" s="1">
        <f t="shared" si="60"/>
        <v>290610</v>
      </c>
      <c r="G69" s="1">
        <f t="shared" si="61"/>
        <v>919974</v>
      </c>
      <c r="H69" s="1">
        <f t="shared" si="61"/>
        <v>556043</v>
      </c>
      <c r="I69" s="1">
        <f t="shared" si="61"/>
        <v>69581</v>
      </c>
      <c r="J69" s="1">
        <f t="shared" si="61"/>
        <v>294350</v>
      </c>
      <c r="L69" s="1">
        <f t="shared" si="62"/>
        <v>920755</v>
      </c>
      <c r="M69" s="1">
        <f t="shared" si="62"/>
        <v>570725</v>
      </c>
      <c r="N69" s="1">
        <f t="shared" si="62"/>
        <v>75306</v>
      </c>
      <c r="O69" s="1">
        <f t="shared" si="62"/>
        <v>274724</v>
      </c>
      <c r="Q69" s="1">
        <f t="shared" si="63"/>
        <v>914099</v>
      </c>
      <c r="R69" s="1">
        <f t="shared" si="63"/>
        <v>572551</v>
      </c>
      <c r="S69" s="1">
        <f t="shared" si="63"/>
        <v>51178</v>
      </c>
      <c r="T69" s="1">
        <f t="shared" si="63"/>
        <v>290371</v>
      </c>
      <c r="V69" s="1">
        <f t="shared" si="64"/>
        <v>920839</v>
      </c>
      <c r="W69" s="1">
        <f t="shared" si="64"/>
        <v>619300</v>
      </c>
      <c r="X69" s="1">
        <f t="shared" si="64"/>
        <v>74288</v>
      </c>
      <c r="Y69" s="1">
        <f t="shared" si="64"/>
        <v>227250</v>
      </c>
      <c r="AA69" s="1">
        <f t="shared" si="65"/>
        <v>947097</v>
      </c>
      <c r="AB69" s="1">
        <f t="shared" si="65"/>
        <v>628406</v>
      </c>
      <c r="AC69" s="1">
        <f t="shared" si="65"/>
        <v>73113</v>
      </c>
      <c r="AD69" s="1">
        <f t="shared" si="65"/>
        <v>245578</v>
      </c>
      <c r="AE69" s="1"/>
      <c r="AF69" s="1"/>
      <c r="AG69" s="1">
        <f t="shared" ref="AG69" si="84">AG87+AG106</f>
        <v>938928</v>
      </c>
      <c r="AH69" s="1">
        <f t="shared" ref="AH69:AJ69" si="85">AH87+AH106</f>
        <v>626609</v>
      </c>
      <c r="AI69" s="1">
        <f t="shared" si="85"/>
        <v>76840</v>
      </c>
      <c r="AJ69" s="1">
        <f t="shared" si="85"/>
        <v>235480</v>
      </c>
      <c r="AL69" t="s">
        <v>24</v>
      </c>
      <c r="AM69" s="11">
        <f t="shared" si="68"/>
        <v>12.032884188111836</v>
      </c>
      <c r="AN69" s="12">
        <f t="shared" si="69"/>
        <v>11.121855939030473</v>
      </c>
      <c r="AO69" s="12">
        <f t="shared" si="70"/>
        <v>11.656716163775421</v>
      </c>
      <c r="AP69" s="12">
        <f t="shared" si="71"/>
        <v>8.2051660256297207</v>
      </c>
      <c r="AQ69" s="12">
        <f t="shared" si="72"/>
        <v>10.710681268995426</v>
      </c>
      <c r="AR69" s="12">
        <f t="shared" si="73"/>
        <v>10.422098332333123</v>
      </c>
      <c r="AS69" s="12">
        <f t="shared" si="74"/>
        <v>10.923322088737066</v>
      </c>
      <c r="AU69" s="12">
        <f t="shared" si="58"/>
        <v>2.0370222824210553</v>
      </c>
      <c r="AV69" s="12">
        <f t="shared" si="59"/>
        <v>5.09758866412266</v>
      </c>
      <c r="AW69" s="12"/>
      <c r="AX69" s="12">
        <f t="shared" si="75"/>
        <v>-32.039943696385414</v>
      </c>
      <c r="AY69" s="12">
        <f t="shared" si="76"/>
        <v>45.156121771073508</v>
      </c>
      <c r="AZ69" s="12">
        <f t="shared" si="77"/>
        <v>-1.5816821020891665</v>
      </c>
    </row>
    <row r="70" spans="1:52" ht="14.4" x14ac:dyDescent="0.3">
      <c r="A70" t="s">
        <v>25</v>
      </c>
      <c r="B70" s="1">
        <f t="shared" si="60"/>
        <v>2082225</v>
      </c>
      <c r="C70" s="1">
        <f t="shared" si="60"/>
        <v>1177412</v>
      </c>
      <c r="D70" s="1">
        <f t="shared" si="60"/>
        <v>219167</v>
      </c>
      <c r="E70" s="1">
        <f t="shared" si="60"/>
        <v>685646</v>
      </c>
      <c r="G70" s="1">
        <f t="shared" si="61"/>
        <v>2083027</v>
      </c>
      <c r="H70" s="1">
        <f t="shared" si="61"/>
        <v>993729</v>
      </c>
      <c r="I70" s="1">
        <f t="shared" si="61"/>
        <v>316117</v>
      </c>
      <c r="J70" s="1">
        <f t="shared" si="61"/>
        <v>773182</v>
      </c>
      <c r="L70" s="1">
        <f t="shared" si="62"/>
        <v>2103033</v>
      </c>
      <c r="M70" s="1">
        <f t="shared" si="62"/>
        <v>1169192</v>
      </c>
      <c r="N70" s="1">
        <f t="shared" si="62"/>
        <v>191727</v>
      </c>
      <c r="O70" s="1">
        <f t="shared" si="62"/>
        <v>742113</v>
      </c>
      <c r="Q70" s="1">
        <f t="shared" si="63"/>
        <v>2097652</v>
      </c>
      <c r="R70" s="1">
        <f t="shared" si="63"/>
        <v>1172689</v>
      </c>
      <c r="S70" s="1">
        <f t="shared" si="63"/>
        <v>212989</v>
      </c>
      <c r="T70" s="1">
        <f t="shared" si="63"/>
        <v>711974</v>
      </c>
      <c r="V70" s="1">
        <f t="shared" si="64"/>
        <v>2097975</v>
      </c>
      <c r="W70" s="1">
        <f t="shared" si="64"/>
        <v>1231676</v>
      </c>
      <c r="X70" s="1">
        <f t="shared" si="64"/>
        <v>225898</v>
      </c>
      <c r="Y70" s="1">
        <f t="shared" si="64"/>
        <v>640401</v>
      </c>
      <c r="AA70" s="1">
        <f t="shared" si="65"/>
        <v>2142980</v>
      </c>
      <c r="AB70" s="1">
        <f t="shared" si="65"/>
        <v>1267829</v>
      </c>
      <c r="AC70" s="1">
        <f t="shared" si="65"/>
        <v>225499</v>
      </c>
      <c r="AD70" s="1">
        <f t="shared" si="65"/>
        <v>649653</v>
      </c>
      <c r="AE70" s="1"/>
      <c r="AF70" s="1"/>
      <c r="AG70" s="1">
        <f t="shared" ref="AG70" si="86">AG88+AG107</f>
        <v>2109474</v>
      </c>
      <c r="AH70" s="1">
        <f t="shared" ref="AH70:AJ70" si="87">AH88+AH107</f>
        <v>1235829</v>
      </c>
      <c r="AI70" s="1">
        <f t="shared" si="87"/>
        <v>234611</v>
      </c>
      <c r="AJ70" s="1">
        <f t="shared" si="87"/>
        <v>639034</v>
      </c>
      <c r="AL70" t="s">
        <v>25</v>
      </c>
      <c r="AM70" s="11">
        <f t="shared" si="68"/>
        <v>15.69313300572327</v>
      </c>
      <c r="AN70" s="12">
        <f t="shared" si="69"/>
        <v>24.133905817935851</v>
      </c>
      <c r="AO70" s="12">
        <f t="shared" si="70"/>
        <v>14.088053734278086</v>
      </c>
      <c r="AP70" s="12">
        <f t="shared" si="71"/>
        <v>15.370742697798478</v>
      </c>
      <c r="AQ70" s="12">
        <f t="shared" si="72"/>
        <v>15.49821827227983</v>
      </c>
      <c r="AR70" s="12">
        <f t="shared" si="73"/>
        <v>15.100433394404979</v>
      </c>
      <c r="AS70" s="12">
        <f t="shared" si="74"/>
        <v>15.955156279753</v>
      </c>
      <c r="AU70" s="12">
        <f t="shared" si="58"/>
        <v>22.36722005768619</v>
      </c>
      <c r="AV70" s="12">
        <f t="shared" si="59"/>
        <v>4.0408161455261444</v>
      </c>
      <c r="AW70" s="12"/>
      <c r="AX70" s="12">
        <f t="shared" si="75"/>
        <v>11.089726538254915</v>
      </c>
      <c r="AY70" s="12">
        <f t="shared" si="76"/>
        <v>6.0608763832874004</v>
      </c>
      <c r="AZ70" s="12">
        <f t="shared" si="77"/>
        <v>-0.17662838980424794</v>
      </c>
    </row>
    <row r="71" spans="1:52" ht="14.4" x14ac:dyDescent="0.3">
      <c r="A71" t="s">
        <v>26</v>
      </c>
      <c r="B71" s="1">
        <f t="shared" si="60"/>
        <v>164131</v>
      </c>
      <c r="C71" s="1">
        <f t="shared" si="60"/>
        <v>91964</v>
      </c>
      <c r="D71" s="1">
        <f t="shared" si="60"/>
        <v>12413</v>
      </c>
      <c r="E71" s="1">
        <f t="shared" si="60"/>
        <v>59754</v>
      </c>
      <c r="G71" s="1">
        <f t="shared" si="61"/>
        <v>164468</v>
      </c>
      <c r="H71" s="1">
        <f t="shared" si="61"/>
        <v>93474</v>
      </c>
      <c r="I71" s="1">
        <f t="shared" si="61"/>
        <v>7094</v>
      </c>
      <c r="J71" s="1">
        <f t="shared" si="61"/>
        <v>63901</v>
      </c>
      <c r="L71" s="1">
        <f t="shared" si="62"/>
        <v>165971</v>
      </c>
      <c r="M71" s="1">
        <f t="shared" si="62"/>
        <v>88478</v>
      </c>
      <c r="N71" s="1">
        <f t="shared" si="62"/>
        <v>14517</v>
      </c>
      <c r="O71" s="1">
        <f t="shared" si="62"/>
        <v>62975</v>
      </c>
      <c r="Q71" s="1">
        <f t="shared" si="63"/>
        <v>162792</v>
      </c>
      <c r="R71" s="1">
        <f t="shared" si="63"/>
        <v>90370</v>
      </c>
      <c r="S71" s="1">
        <f t="shared" si="63"/>
        <v>8754</v>
      </c>
      <c r="T71" s="1">
        <f t="shared" si="63"/>
        <v>63666</v>
      </c>
      <c r="V71" s="1">
        <f t="shared" si="64"/>
        <v>165048</v>
      </c>
      <c r="W71" s="1">
        <f t="shared" si="64"/>
        <v>91283</v>
      </c>
      <c r="X71" s="1">
        <f t="shared" si="64"/>
        <v>18098</v>
      </c>
      <c r="Y71" s="1">
        <f t="shared" si="64"/>
        <v>55667</v>
      </c>
      <c r="AA71" s="1">
        <f t="shared" si="65"/>
        <v>169989</v>
      </c>
      <c r="AB71" s="1">
        <f t="shared" si="65"/>
        <v>98125</v>
      </c>
      <c r="AC71" s="1">
        <f t="shared" si="65"/>
        <v>14194</v>
      </c>
      <c r="AD71" s="1">
        <f t="shared" si="65"/>
        <v>57670</v>
      </c>
      <c r="AE71" s="1"/>
      <c r="AF71" s="1"/>
      <c r="AG71" s="1">
        <f t="shared" ref="AG71" si="88">AG89+AG108</f>
        <v>164849</v>
      </c>
      <c r="AH71" s="1">
        <f t="shared" ref="AH71:AJ71" si="89">AH89+AH108</f>
        <v>96476</v>
      </c>
      <c r="AI71" s="1">
        <f t="shared" si="89"/>
        <v>14426</v>
      </c>
      <c r="AJ71" s="1">
        <f t="shared" si="89"/>
        <v>53949</v>
      </c>
      <c r="AL71" t="s">
        <v>26</v>
      </c>
      <c r="AM71" s="11">
        <f t="shared" si="68"/>
        <v>11.892466731176409</v>
      </c>
      <c r="AN71" s="12">
        <f t="shared" si="69"/>
        <v>7.0539336568292104</v>
      </c>
      <c r="AO71" s="12">
        <f t="shared" si="70"/>
        <v>14.094858973736589</v>
      </c>
      <c r="AP71" s="12">
        <f t="shared" si="71"/>
        <v>8.8313627375812107</v>
      </c>
      <c r="AQ71" s="12">
        <f t="shared" si="72"/>
        <v>16.545835199897606</v>
      </c>
      <c r="AR71" s="12">
        <f t="shared" si="73"/>
        <v>12.637220772976967</v>
      </c>
      <c r="AS71" s="12">
        <f t="shared" si="74"/>
        <v>13.007880831725307</v>
      </c>
      <c r="AU71" s="12">
        <f t="shared" si="58"/>
        <v>-0.62685127781222016</v>
      </c>
      <c r="AV71" s="12">
        <f t="shared" si="59"/>
        <v>1.6344934479357476</v>
      </c>
      <c r="AW71" s="12"/>
      <c r="AX71" s="12">
        <f t="shared" si="75"/>
        <v>-39.698284769580496</v>
      </c>
      <c r="AY71" s="12">
        <f t="shared" si="76"/>
        <v>106.7397761023532</v>
      </c>
      <c r="AZ71" s="12">
        <f t="shared" si="77"/>
        <v>-21.571444358492652</v>
      </c>
    </row>
    <row r="72" spans="1:52" ht="14.4" x14ac:dyDescent="0.3">
      <c r="A72" t="s">
        <v>27</v>
      </c>
      <c r="B72" s="1">
        <f t="shared" si="60"/>
        <v>168296</v>
      </c>
      <c r="C72" s="1">
        <f t="shared" si="60"/>
        <v>104478</v>
      </c>
      <c r="D72" s="1">
        <f t="shared" si="60"/>
        <v>16119</v>
      </c>
      <c r="E72" s="1">
        <f t="shared" si="60"/>
        <v>47699</v>
      </c>
      <c r="G72" s="1">
        <f t="shared" si="61"/>
        <v>167805</v>
      </c>
      <c r="H72" s="1">
        <f t="shared" si="61"/>
        <v>99097</v>
      </c>
      <c r="I72" s="1">
        <f t="shared" si="61"/>
        <v>7604</v>
      </c>
      <c r="J72" s="1">
        <f t="shared" si="61"/>
        <v>61104</v>
      </c>
      <c r="L72" s="1">
        <f t="shared" si="62"/>
        <v>170851</v>
      </c>
      <c r="M72" s="1">
        <f t="shared" si="62"/>
        <v>94713</v>
      </c>
      <c r="N72" s="1">
        <f t="shared" si="62"/>
        <v>15406</v>
      </c>
      <c r="O72" s="1">
        <f t="shared" si="62"/>
        <v>60732</v>
      </c>
      <c r="Q72" s="1">
        <f t="shared" si="63"/>
        <v>168465</v>
      </c>
      <c r="R72" s="1">
        <f t="shared" si="63"/>
        <v>93952</v>
      </c>
      <c r="S72" s="1">
        <f t="shared" si="63"/>
        <v>15372</v>
      </c>
      <c r="T72" s="1">
        <f t="shared" si="63"/>
        <v>59141</v>
      </c>
      <c r="V72" s="1">
        <f t="shared" si="64"/>
        <v>166826</v>
      </c>
      <c r="W72" s="1">
        <f t="shared" si="64"/>
        <v>104025</v>
      </c>
      <c r="X72" s="1">
        <f t="shared" si="64"/>
        <v>14213</v>
      </c>
      <c r="Y72" s="1">
        <f t="shared" si="64"/>
        <v>48588</v>
      </c>
      <c r="AA72" s="1">
        <f t="shared" si="65"/>
        <v>168854</v>
      </c>
      <c r="AB72" s="1">
        <f t="shared" si="65"/>
        <v>103548</v>
      </c>
      <c r="AC72" s="1">
        <f t="shared" si="65"/>
        <v>17527</v>
      </c>
      <c r="AD72" s="1">
        <f t="shared" si="65"/>
        <v>47780</v>
      </c>
      <c r="AE72" s="1"/>
      <c r="AF72" s="1"/>
      <c r="AG72" s="1">
        <f t="shared" ref="AG72" si="90">AG90+AG109</f>
        <v>169188</v>
      </c>
      <c r="AH72" s="1">
        <f t="shared" ref="AH72:AJ72" si="91">AH90+AH109</f>
        <v>104273</v>
      </c>
      <c r="AI72" s="1">
        <f t="shared" si="91"/>
        <v>16589</v>
      </c>
      <c r="AJ72" s="1">
        <f t="shared" si="91"/>
        <v>48327</v>
      </c>
      <c r="AL72" t="s">
        <v>27</v>
      </c>
      <c r="AM72" s="11">
        <f t="shared" si="68"/>
        <v>13.366004129455956</v>
      </c>
      <c r="AN72" s="12">
        <f t="shared" si="69"/>
        <v>7.1264561719196635</v>
      </c>
      <c r="AO72" s="12">
        <f t="shared" si="70"/>
        <v>13.990319563381432</v>
      </c>
      <c r="AP72" s="12">
        <f t="shared" si="71"/>
        <v>14.060956423109289</v>
      </c>
      <c r="AQ72" s="12">
        <f t="shared" si="72"/>
        <v>12.020670173717416</v>
      </c>
      <c r="AR72" s="12">
        <f t="shared" si="73"/>
        <v>14.476151145983895</v>
      </c>
      <c r="AS72" s="12">
        <f t="shared" si="74"/>
        <v>13.725571312736841</v>
      </c>
      <c r="AU72" s="12">
        <f t="shared" si="58"/>
        <v>7.6788264312605481</v>
      </c>
      <c r="AV72" s="12">
        <f t="shared" si="59"/>
        <v>-5.3517430250470701</v>
      </c>
      <c r="AW72" s="12"/>
      <c r="AX72" s="12">
        <f t="shared" si="75"/>
        <v>-0.22069323640140204</v>
      </c>
      <c r="AY72" s="12">
        <f t="shared" si="76"/>
        <v>-7.5396825396825395</v>
      </c>
      <c r="AZ72" s="12">
        <f t="shared" si="77"/>
        <v>23.316681910926619</v>
      </c>
    </row>
    <row r="73" spans="1:52" ht="14.4" x14ac:dyDescent="0.3">
      <c r="A73" t="s">
        <v>28</v>
      </c>
      <c r="B73" s="1">
        <f t="shared" si="60"/>
        <v>441916</v>
      </c>
      <c r="C73" s="1">
        <f t="shared" si="60"/>
        <v>259505</v>
      </c>
      <c r="D73" s="1">
        <f t="shared" si="60"/>
        <v>37027</v>
      </c>
      <c r="E73" s="1">
        <f t="shared" si="60"/>
        <v>145383</v>
      </c>
      <c r="G73" s="1">
        <f t="shared" si="61"/>
        <v>440179</v>
      </c>
      <c r="H73" s="1">
        <f t="shared" si="61"/>
        <v>251444</v>
      </c>
      <c r="I73" s="1">
        <f t="shared" si="61"/>
        <v>35025</v>
      </c>
      <c r="J73" s="1">
        <f t="shared" si="61"/>
        <v>153709</v>
      </c>
      <c r="L73" s="1">
        <f t="shared" si="62"/>
        <v>441440</v>
      </c>
      <c r="M73" s="1">
        <f t="shared" si="62"/>
        <v>247515</v>
      </c>
      <c r="N73" s="1">
        <f t="shared" si="62"/>
        <v>37734</v>
      </c>
      <c r="O73" s="1">
        <f t="shared" si="62"/>
        <v>156192</v>
      </c>
      <c r="Q73" s="1">
        <f t="shared" si="63"/>
        <v>446147</v>
      </c>
      <c r="R73" s="1">
        <f t="shared" si="63"/>
        <v>272741</v>
      </c>
      <c r="S73" s="1">
        <f t="shared" si="63"/>
        <v>23640</v>
      </c>
      <c r="T73" s="1">
        <f t="shared" si="63"/>
        <v>149765</v>
      </c>
      <c r="V73" s="1">
        <f t="shared" si="64"/>
        <v>447656</v>
      </c>
      <c r="W73" s="1">
        <f t="shared" si="64"/>
        <v>269244</v>
      </c>
      <c r="X73" s="1">
        <f t="shared" si="64"/>
        <v>45444</v>
      </c>
      <c r="Y73" s="1">
        <f t="shared" si="64"/>
        <v>132968</v>
      </c>
      <c r="AA73" s="1">
        <f t="shared" si="65"/>
        <v>455904</v>
      </c>
      <c r="AB73" s="1">
        <f t="shared" si="65"/>
        <v>270305</v>
      </c>
      <c r="AC73" s="1">
        <f t="shared" si="65"/>
        <v>50363</v>
      </c>
      <c r="AD73" s="1">
        <f t="shared" si="65"/>
        <v>135236</v>
      </c>
      <c r="AE73" s="1"/>
      <c r="AF73" s="1"/>
      <c r="AG73" s="1">
        <f t="shared" ref="AG73" si="92">AG91+AG110</f>
        <v>449283</v>
      </c>
      <c r="AH73" s="1">
        <f t="shared" ref="AH73:AJ73" si="93">AH91+AH110</f>
        <v>274064</v>
      </c>
      <c r="AI73" s="1">
        <f t="shared" si="93"/>
        <v>45027</v>
      </c>
      <c r="AJ73" s="1">
        <f t="shared" si="93"/>
        <v>130192</v>
      </c>
      <c r="AL73" t="s">
        <v>28</v>
      </c>
      <c r="AM73" s="11">
        <f t="shared" si="68"/>
        <v>12.486679346579795</v>
      </c>
      <c r="AN73" s="12">
        <f t="shared" si="69"/>
        <v>12.226453822228583</v>
      </c>
      <c r="AO73" s="12">
        <f t="shared" si="70"/>
        <v>13.228442518641609</v>
      </c>
      <c r="AP73" s="12">
        <f t="shared" si="71"/>
        <v>7.9762197981652001</v>
      </c>
      <c r="AQ73" s="12">
        <f t="shared" si="72"/>
        <v>14.440970103721781</v>
      </c>
      <c r="AR73" s="12">
        <f t="shared" si="73"/>
        <v>15.705651951551138</v>
      </c>
      <c r="AS73" s="12">
        <f t="shared" si="74"/>
        <v>14.111021620791561</v>
      </c>
      <c r="AU73" s="12">
        <f t="shared" si="58"/>
        <v>19.327397042455079</v>
      </c>
      <c r="AV73" s="12">
        <f t="shared" si="59"/>
        <v>-10.595079721223915</v>
      </c>
      <c r="AW73" s="12"/>
      <c r="AX73" s="12">
        <f t="shared" si="75"/>
        <v>-37.350930195579586</v>
      </c>
      <c r="AY73" s="12">
        <f t="shared" si="76"/>
        <v>92.233502538071065</v>
      </c>
      <c r="AZ73" s="12">
        <f t="shared" si="77"/>
        <v>10.824311240207729</v>
      </c>
    </row>
    <row r="74" spans="1:52" ht="14.4" x14ac:dyDescent="0.3">
      <c r="A74" t="s">
        <v>29</v>
      </c>
      <c r="B74" s="1">
        <f t="shared" si="60"/>
        <v>375959</v>
      </c>
      <c r="C74" s="1">
        <f t="shared" si="60"/>
        <v>229843</v>
      </c>
      <c r="D74" s="1">
        <f t="shared" si="60"/>
        <v>26588</v>
      </c>
      <c r="E74" s="1">
        <f t="shared" si="60"/>
        <v>119528</v>
      </c>
      <c r="G74" s="1">
        <f t="shared" si="61"/>
        <v>379033</v>
      </c>
      <c r="H74" s="1">
        <f t="shared" si="61"/>
        <v>228119</v>
      </c>
      <c r="I74" s="1">
        <f t="shared" si="61"/>
        <v>17588</v>
      </c>
      <c r="J74" s="1">
        <f t="shared" si="61"/>
        <v>133326</v>
      </c>
      <c r="L74" s="1">
        <f t="shared" si="62"/>
        <v>383321</v>
      </c>
      <c r="M74" s="1">
        <f t="shared" si="62"/>
        <v>228831</v>
      </c>
      <c r="N74" s="1">
        <f t="shared" si="62"/>
        <v>30673</v>
      </c>
      <c r="O74" s="1">
        <f t="shared" si="62"/>
        <v>123817</v>
      </c>
      <c r="Q74" s="1">
        <f t="shared" si="63"/>
        <v>381439</v>
      </c>
      <c r="R74" s="1">
        <f t="shared" si="63"/>
        <v>244722</v>
      </c>
      <c r="S74" s="1">
        <f t="shared" si="63"/>
        <v>15421</v>
      </c>
      <c r="T74" s="1">
        <f t="shared" si="63"/>
        <v>121297</v>
      </c>
      <c r="V74" s="1">
        <f t="shared" si="64"/>
        <v>373309</v>
      </c>
      <c r="W74" s="1">
        <f t="shared" si="64"/>
        <v>260136</v>
      </c>
      <c r="X74" s="1">
        <f t="shared" si="64"/>
        <v>25617</v>
      </c>
      <c r="Y74" s="1">
        <f t="shared" si="64"/>
        <v>87556</v>
      </c>
      <c r="AA74" s="1">
        <f t="shared" si="65"/>
        <v>387012</v>
      </c>
      <c r="AB74" s="1">
        <f t="shared" si="65"/>
        <v>273441</v>
      </c>
      <c r="AC74" s="1">
        <f t="shared" si="65"/>
        <v>20867</v>
      </c>
      <c r="AD74" s="1">
        <f t="shared" si="65"/>
        <v>92703</v>
      </c>
      <c r="AE74" s="1"/>
      <c r="AF74" s="1"/>
      <c r="AG74" s="1">
        <f t="shared" ref="AG74" si="94">AG92+AG111</f>
        <v>377842</v>
      </c>
      <c r="AH74" s="1">
        <f t="shared" ref="AH74:AJ74" si="95">AH92+AH111</f>
        <v>263916</v>
      </c>
      <c r="AI74" s="1">
        <f t="shared" si="95"/>
        <v>20574</v>
      </c>
      <c r="AJ74" s="1">
        <f t="shared" si="95"/>
        <v>93351</v>
      </c>
      <c r="AL74" t="s">
        <v>29</v>
      </c>
      <c r="AM74" s="11">
        <f t="shared" si="68"/>
        <v>10.368481189871739</v>
      </c>
      <c r="AN74" s="12">
        <f t="shared" si="69"/>
        <v>7.1581192233025508</v>
      </c>
      <c r="AO74" s="12">
        <f t="shared" si="70"/>
        <v>11.819856341328073</v>
      </c>
      <c r="AP74" s="12">
        <f t="shared" si="71"/>
        <v>5.9278935047262467</v>
      </c>
      <c r="AQ74" s="12">
        <f t="shared" si="72"/>
        <v>8.9647352783697798</v>
      </c>
      <c r="AR74" s="12">
        <f t="shared" si="73"/>
        <v>7.0901912282370851</v>
      </c>
      <c r="AS74" s="12">
        <f t="shared" si="74"/>
        <v>7.2318886428345461</v>
      </c>
      <c r="AU74" s="12">
        <f t="shared" si="58"/>
        <v>-32.924722068268508</v>
      </c>
      <c r="AV74" s="12">
        <f t="shared" si="59"/>
        <v>-1.4041309244261275</v>
      </c>
      <c r="AW74" s="12"/>
      <c r="AX74" s="12">
        <f t="shared" si="75"/>
        <v>-49.724513415707619</v>
      </c>
      <c r="AY74" s="12">
        <f t="shared" si="76"/>
        <v>66.117631800791131</v>
      </c>
      <c r="AZ74" s="12">
        <f t="shared" si="77"/>
        <v>-18.542374204629738</v>
      </c>
    </row>
    <row r="75" spans="1:52" ht="14.4" x14ac:dyDescent="0.3">
      <c r="A75" t="s">
        <v>30</v>
      </c>
      <c r="B75" s="1">
        <f t="shared" si="60"/>
        <v>138713</v>
      </c>
      <c r="C75" s="1">
        <f t="shared" si="60"/>
        <v>106266</v>
      </c>
      <c r="D75" s="1">
        <f t="shared" si="60"/>
        <v>8545</v>
      </c>
      <c r="E75" s="1">
        <f t="shared" si="60"/>
        <v>23902</v>
      </c>
      <c r="G75" s="1">
        <f t="shared" si="61"/>
        <v>137003</v>
      </c>
      <c r="H75" s="1">
        <f t="shared" si="61"/>
        <v>94346</v>
      </c>
      <c r="I75" s="1">
        <f t="shared" si="61"/>
        <v>7744</v>
      </c>
      <c r="J75" s="1">
        <f t="shared" si="61"/>
        <v>34914</v>
      </c>
      <c r="L75" s="1">
        <f t="shared" si="62"/>
        <v>138568</v>
      </c>
      <c r="M75" s="1">
        <f t="shared" si="62"/>
        <v>94312</v>
      </c>
      <c r="N75" s="1">
        <f t="shared" si="62"/>
        <v>9070</v>
      </c>
      <c r="O75" s="1">
        <f t="shared" si="62"/>
        <v>35185</v>
      </c>
      <c r="Q75" s="1">
        <f t="shared" si="63"/>
        <v>137653</v>
      </c>
      <c r="R75" s="1">
        <f t="shared" si="63"/>
        <v>106922</v>
      </c>
      <c r="S75" s="1">
        <f t="shared" si="63"/>
        <v>1319</v>
      </c>
      <c r="T75" s="1">
        <f t="shared" si="63"/>
        <v>29412</v>
      </c>
      <c r="V75" s="1">
        <f t="shared" si="64"/>
        <v>133814</v>
      </c>
      <c r="W75" s="1">
        <f t="shared" si="64"/>
        <v>102403</v>
      </c>
      <c r="X75" s="1">
        <f t="shared" si="64"/>
        <v>7947</v>
      </c>
      <c r="Y75" s="1">
        <f t="shared" si="64"/>
        <v>23464</v>
      </c>
      <c r="AA75" s="1">
        <f t="shared" si="65"/>
        <v>140516</v>
      </c>
      <c r="AB75" s="1">
        <f t="shared" si="65"/>
        <v>105967</v>
      </c>
      <c r="AC75" s="1">
        <f t="shared" si="65"/>
        <v>8820</v>
      </c>
      <c r="AD75" s="1">
        <f t="shared" si="65"/>
        <v>25729</v>
      </c>
      <c r="AE75" s="1"/>
      <c r="AF75" s="1"/>
      <c r="AG75" s="1">
        <f t="shared" ref="AG75" si="96">AG93+AG112</f>
        <v>134084</v>
      </c>
      <c r="AH75" s="1">
        <f t="shared" ref="AH75:AJ75" si="97">AH93+AH112</f>
        <v>101194</v>
      </c>
      <c r="AI75" s="1">
        <f t="shared" si="97"/>
        <v>6985</v>
      </c>
      <c r="AJ75" s="1">
        <f t="shared" si="97"/>
        <v>25905</v>
      </c>
      <c r="AL75" t="s">
        <v>30</v>
      </c>
      <c r="AM75" s="11">
        <f t="shared" si="68"/>
        <v>7.4426666434400888</v>
      </c>
      <c r="AN75" s="12">
        <f t="shared" si="69"/>
        <v>7.5854638064452935</v>
      </c>
      <c r="AO75" s="12">
        <f t="shared" si="70"/>
        <v>8.7732874194734105</v>
      </c>
      <c r="AP75" s="12">
        <f t="shared" si="71"/>
        <v>1.2185770641439011</v>
      </c>
      <c r="AQ75" s="12">
        <f t="shared" si="72"/>
        <v>7.2016311735387406</v>
      </c>
      <c r="AR75" s="12">
        <f t="shared" si="73"/>
        <v>7.6837969456471562</v>
      </c>
      <c r="AS75" s="12">
        <f t="shared" si="74"/>
        <v>6.4568908937963929</v>
      </c>
      <c r="AU75" s="12">
        <f t="shared" si="58"/>
        <v>-22.98787210584344</v>
      </c>
      <c r="AV75" s="12">
        <f t="shared" si="59"/>
        <v>-20.804988662131517</v>
      </c>
      <c r="AW75" s="12"/>
      <c r="AX75" s="12">
        <f t="shared" si="75"/>
        <v>-85.457552370452035</v>
      </c>
      <c r="AY75" s="12">
        <f t="shared" si="76"/>
        <v>502.50189537528433</v>
      </c>
      <c r="AZ75" s="12">
        <f t="shared" si="77"/>
        <v>10.985277463193658</v>
      </c>
    </row>
    <row r="76" spans="1:52" ht="14.4" x14ac:dyDescent="0.3">
      <c r="A76" t="s">
        <v>31</v>
      </c>
      <c r="B76" s="1">
        <f t="shared" si="60"/>
        <v>627764</v>
      </c>
      <c r="C76" s="1">
        <f t="shared" si="60"/>
        <v>370599</v>
      </c>
      <c r="D76" s="1">
        <f t="shared" si="60"/>
        <v>60582</v>
      </c>
      <c r="E76" s="1">
        <f t="shared" si="60"/>
        <v>196583</v>
      </c>
      <c r="G76" s="1">
        <f t="shared" si="61"/>
        <v>626304</v>
      </c>
      <c r="H76" s="1">
        <f t="shared" si="61"/>
        <v>347195</v>
      </c>
      <c r="I76" s="1">
        <f t="shared" si="61"/>
        <v>58225</v>
      </c>
      <c r="J76" s="1">
        <f t="shared" si="61"/>
        <v>220884</v>
      </c>
      <c r="L76" s="1">
        <f t="shared" si="62"/>
        <v>638329</v>
      </c>
      <c r="M76" s="1">
        <f t="shared" si="62"/>
        <v>355807</v>
      </c>
      <c r="N76" s="1">
        <f t="shared" si="62"/>
        <v>83444</v>
      </c>
      <c r="O76" s="1">
        <f t="shared" si="62"/>
        <v>199079</v>
      </c>
      <c r="Q76" s="1">
        <f t="shared" si="63"/>
        <v>630447</v>
      </c>
      <c r="R76" s="1">
        <f t="shared" si="63"/>
        <v>361432</v>
      </c>
      <c r="S76" s="1">
        <f t="shared" si="63"/>
        <v>28280</v>
      </c>
      <c r="T76" s="1">
        <f t="shared" si="63"/>
        <v>240736</v>
      </c>
      <c r="V76" s="1">
        <f t="shared" si="64"/>
        <v>630930</v>
      </c>
      <c r="W76" s="1">
        <f t="shared" si="64"/>
        <v>403211</v>
      </c>
      <c r="X76" s="1">
        <f t="shared" si="64"/>
        <v>58472</v>
      </c>
      <c r="Y76" s="1">
        <f t="shared" si="64"/>
        <v>169247</v>
      </c>
      <c r="AA76" s="1">
        <f t="shared" si="65"/>
        <v>646699</v>
      </c>
      <c r="AB76" s="1">
        <f t="shared" si="65"/>
        <v>411662</v>
      </c>
      <c r="AC76" s="1">
        <f t="shared" si="65"/>
        <v>58843</v>
      </c>
      <c r="AD76" s="1">
        <f t="shared" si="65"/>
        <v>176193</v>
      </c>
      <c r="AE76" s="1"/>
      <c r="AF76" s="1"/>
      <c r="AG76" s="1">
        <f t="shared" ref="AG76" si="98">AG94+AG113</f>
        <v>638504</v>
      </c>
      <c r="AH76" s="1">
        <f t="shared" ref="AH76:AJ76" si="99">AH94+AH113</f>
        <v>407408</v>
      </c>
      <c r="AI76" s="1">
        <f t="shared" si="99"/>
        <v>55247</v>
      </c>
      <c r="AJ76" s="1">
        <f t="shared" si="99"/>
        <v>175850</v>
      </c>
      <c r="AL76" t="s">
        <v>31</v>
      </c>
      <c r="AM76" s="11">
        <f t="shared" si="68"/>
        <v>14.050248039686348</v>
      </c>
      <c r="AN76" s="12">
        <f t="shared" si="69"/>
        <v>14.361649647279366</v>
      </c>
      <c r="AO76" s="12">
        <f t="shared" si="70"/>
        <v>18.9968833309429</v>
      </c>
      <c r="AP76" s="12">
        <f t="shared" si="71"/>
        <v>7.2566408014123249</v>
      </c>
      <c r="AQ76" s="12">
        <f t="shared" si="72"/>
        <v>12.664967087807002</v>
      </c>
      <c r="AR76" s="12">
        <f t="shared" si="73"/>
        <v>12.506349560578526</v>
      </c>
      <c r="AS76" s="12">
        <f t="shared" si="74"/>
        <v>11.941295349666598</v>
      </c>
      <c r="AU76" s="12">
        <f t="shared" si="58"/>
        <v>-33.791524854992574</v>
      </c>
      <c r="AV76" s="12">
        <f t="shared" si="59"/>
        <v>-6.1111772003466855</v>
      </c>
      <c r="AW76" s="12"/>
      <c r="AX76" s="12">
        <f t="shared" si="75"/>
        <v>-66.10900723838742</v>
      </c>
      <c r="AY76" s="12">
        <f t="shared" si="76"/>
        <v>106.76096181046675</v>
      </c>
      <c r="AZ76" s="12">
        <f t="shared" si="77"/>
        <v>0.63449172253386232</v>
      </c>
    </row>
    <row r="77" spans="1:52" ht="14.4" x14ac:dyDescent="0.3">
      <c r="A77" t="s">
        <v>32</v>
      </c>
      <c r="B77" s="1">
        <f t="shared" si="60"/>
        <v>112438</v>
      </c>
      <c r="C77" s="1">
        <f t="shared" si="60"/>
        <v>55962</v>
      </c>
      <c r="D77" s="1">
        <f t="shared" si="60"/>
        <v>16921</v>
      </c>
      <c r="E77" s="1">
        <f t="shared" si="60"/>
        <v>39554</v>
      </c>
      <c r="G77" s="1">
        <f t="shared" si="61"/>
        <v>116430</v>
      </c>
      <c r="H77" s="1">
        <f t="shared" si="61"/>
        <v>58362</v>
      </c>
      <c r="I77" s="1">
        <f t="shared" si="61"/>
        <v>13064</v>
      </c>
      <c r="J77" s="1">
        <f t="shared" si="61"/>
        <v>45006</v>
      </c>
      <c r="L77" s="1">
        <f t="shared" si="62"/>
        <v>116511</v>
      </c>
      <c r="M77" s="1">
        <f t="shared" si="62"/>
        <v>63081</v>
      </c>
      <c r="N77" s="1">
        <f t="shared" si="62"/>
        <v>14598</v>
      </c>
      <c r="O77" s="1">
        <f t="shared" si="62"/>
        <v>38832</v>
      </c>
      <c r="Q77" s="1">
        <f t="shared" si="63"/>
        <v>118770</v>
      </c>
      <c r="R77" s="1">
        <f t="shared" si="63"/>
        <v>64341</v>
      </c>
      <c r="S77" s="1">
        <f t="shared" si="63"/>
        <v>7688</v>
      </c>
      <c r="T77" s="1">
        <f t="shared" si="63"/>
        <v>46742</v>
      </c>
      <c r="V77" s="1">
        <f t="shared" si="64"/>
        <v>116667</v>
      </c>
      <c r="W77" s="1">
        <f t="shared" si="64"/>
        <v>62482</v>
      </c>
      <c r="X77" s="1">
        <f t="shared" si="64"/>
        <v>15206</v>
      </c>
      <c r="Y77" s="1">
        <f t="shared" si="64"/>
        <v>38979</v>
      </c>
      <c r="AA77" s="1">
        <f t="shared" si="65"/>
        <v>120984</v>
      </c>
      <c r="AB77" s="1">
        <f t="shared" si="65"/>
        <v>69164</v>
      </c>
      <c r="AC77" s="1">
        <f t="shared" si="65"/>
        <v>13834</v>
      </c>
      <c r="AD77" s="1">
        <f t="shared" si="65"/>
        <v>37986</v>
      </c>
      <c r="AE77" s="1"/>
      <c r="AF77" s="1"/>
      <c r="AG77" s="1">
        <f t="shared" ref="AG77" si="100">AG95+AG114</f>
        <v>118864</v>
      </c>
      <c r="AH77" s="1">
        <f t="shared" ref="AH77:AJ77" si="101">AH95+AH114</f>
        <v>67488</v>
      </c>
      <c r="AI77" s="1">
        <f t="shared" si="101"/>
        <v>16038</v>
      </c>
      <c r="AJ77" s="1">
        <f t="shared" si="101"/>
        <v>35338</v>
      </c>
      <c r="AL77" t="s">
        <v>32</v>
      </c>
      <c r="AM77" s="11">
        <f t="shared" si="68"/>
        <v>23.216662321803437</v>
      </c>
      <c r="AN77" s="12">
        <f t="shared" si="69"/>
        <v>18.290258449304176</v>
      </c>
      <c r="AO77" s="12">
        <f t="shared" si="70"/>
        <v>18.792723902212956</v>
      </c>
      <c r="AP77" s="12">
        <f t="shared" si="71"/>
        <v>10.673478737730637</v>
      </c>
      <c r="AQ77" s="12">
        <f t="shared" si="72"/>
        <v>19.573164452682526</v>
      </c>
      <c r="AR77" s="12">
        <f t="shared" si="73"/>
        <v>16.667871514976262</v>
      </c>
      <c r="AS77" s="12">
        <f t="shared" si="74"/>
        <v>19.201206809855613</v>
      </c>
      <c r="AU77" s="12">
        <f t="shared" si="58"/>
        <v>9.8643649815043162</v>
      </c>
      <c r="AV77" s="12">
        <f t="shared" si="59"/>
        <v>15.931762324707243</v>
      </c>
      <c r="AW77" s="12"/>
      <c r="AX77" s="12">
        <f t="shared" si="75"/>
        <v>-47.335251404301964</v>
      </c>
      <c r="AY77" s="12">
        <f t="shared" si="76"/>
        <v>97.788761706555675</v>
      </c>
      <c r="AZ77" s="12">
        <f t="shared" si="77"/>
        <v>-9.0227541759831649</v>
      </c>
    </row>
    <row r="78" spans="1:52" ht="14.4" x14ac:dyDescent="0.3">
      <c r="A78" t="s">
        <v>33</v>
      </c>
      <c r="B78" s="1">
        <f t="shared" si="60"/>
        <v>119803</v>
      </c>
      <c r="C78" s="1">
        <f t="shared" si="60"/>
        <v>69542</v>
      </c>
      <c r="D78" s="1">
        <f t="shared" si="60"/>
        <v>11163</v>
      </c>
      <c r="E78" s="1">
        <f t="shared" si="60"/>
        <v>39099</v>
      </c>
      <c r="G78" s="1">
        <f t="shared" si="61"/>
        <v>121416</v>
      </c>
      <c r="H78" s="1">
        <f t="shared" si="61"/>
        <v>61201</v>
      </c>
      <c r="I78" s="1">
        <f t="shared" si="61"/>
        <v>5195</v>
      </c>
      <c r="J78" s="1">
        <f t="shared" si="61"/>
        <v>55019</v>
      </c>
      <c r="L78" s="1">
        <f t="shared" si="62"/>
        <v>123138</v>
      </c>
      <c r="M78" s="1">
        <f t="shared" si="62"/>
        <v>63009</v>
      </c>
      <c r="N78" s="1">
        <f t="shared" si="62"/>
        <v>12667</v>
      </c>
      <c r="O78" s="1">
        <f t="shared" si="62"/>
        <v>47463</v>
      </c>
      <c r="Q78" s="1">
        <f t="shared" si="63"/>
        <v>122605</v>
      </c>
      <c r="R78" s="1">
        <f t="shared" si="63"/>
        <v>67669</v>
      </c>
      <c r="S78" s="1">
        <f t="shared" si="63"/>
        <v>3252</v>
      </c>
      <c r="T78" s="1">
        <f t="shared" si="63"/>
        <v>51683</v>
      </c>
      <c r="V78" s="1">
        <f t="shared" si="64"/>
        <v>121165</v>
      </c>
      <c r="W78" s="1">
        <f t="shared" si="64"/>
        <v>55615</v>
      </c>
      <c r="X78" s="1">
        <f t="shared" si="64"/>
        <v>18213</v>
      </c>
      <c r="Y78" s="1">
        <f t="shared" si="64"/>
        <v>47337</v>
      </c>
      <c r="AA78" s="1">
        <f t="shared" si="65"/>
        <v>124129</v>
      </c>
      <c r="AB78" s="1">
        <f t="shared" si="65"/>
        <v>67643</v>
      </c>
      <c r="AC78" s="1">
        <f t="shared" si="65"/>
        <v>9900</v>
      </c>
      <c r="AD78" s="1">
        <f t="shared" si="65"/>
        <v>46585</v>
      </c>
      <c r="AE78" s="1"/>
      <c r="AF78" s="1"/>
      <c r="AG78" s="1">
        <f t="shared" ref="AG78" si="102">AG96+AG115</f>
        <v>124430</v>
      </c>
      <c r="AH78" s="1">
        <f t="shared" ref="AH78:AJ78" si="103">AH96+AH115</f>
        <v>66828</v>
      </c>
      <c r="AI78" s="1">
        <f t="shared" si="103"/>
        <v>15439</v>
      </c>
      <c r="AJ78" s="1">
        <f t="shared" si="103"/>
        <v>42163</v>
      </c>
      <c r="AL78" t="s">
        <v>33</v>
      </c>
      <c r="AM78" s="11">
        <f t="shared" si="68"/>
        <v>13.831856762282387</v>
      </c>
      <c r="AN78" s="12">
        <f t="shared" si="69"/>
        <v>7.8242665220796432</v>
      </c>
      <c r="AO78" s="12">
        <f t="shared" si="70"/>
        <v>16.738463978011524</v>
      </c>
      <c r="AP78" s="12">
        <f t="shared" si="71"/>
        <v>4.5853837368339416</v>
      </c>
      <c r="AQ78" s="12">
        <f t="shared" si="72"/>
        <v>24.669502085929459</v>
      </c>
      <c r="AR78" s="12">
        <f t="shared" si="73"/>
        <v>12.767109861625164</v>
      </c>
      <c r="AS78" s="12">
        <f t="shared" si="74"/>
        <v>18.766941787107832</v>
      </c>
      <c r="AU78" s="12">
        <f t="shared" si="58"/>
        <v>21.883634641193652</v>
      </c>
      <c r="AV78" s="12">
        <f t="shared" si="59"/>
        <v>55.949494949494948</v>
      </c>
      <c r="AW78" s="12"/>
      <c r="AX78" s="12">
        <f t="shared" si="75"/>
        <v>-74.326991394963287</v>
      </c>
      <c r="AY78" s="12">
        <f t="shared" si="76"/>
        <v>460.05535055350549</v>
      </c>
      <c r="AZ78" s="12">
        <f t="shared" si="77"/>
        <v>-45.643221874485256</v>
      </c>
    </row>
    <row r="79" spans="1:52" ht="14.4" x14ac:dyDescent="0.3">
      <c r="A79" t="s">
        <v>34</v>
      </c>
      <c r="B79" s="1">
        <f t="shared" si="60"/>
        <v>192582</v>
      </c>
      <c r="C79" s="1">
        <f t="shared" si="60"/>
        <v>113399</v>
      </c>
      <c r="D79" s="1">
        <f t="shared" si="60"/>
        <v>16686</v>
      </c>
      <c r="E79" s="1">
        <f t="shared" si="60"/>
        <v>62496</v>
      </c>
      <c r="G79" s="1">
        <f t="shared" si="61"/>
        <v>191281</v>
      </c>
      <c r="H79" s="1">
        <f t="shared" si="61"/>
        <v>104612</v>
      </c>
      <c r="I79" s="1">
        <f t="shared" si="61"/>
        <v>15397</v>
      </c>
      <c r="J79" s="1">
        <f t="shared" si="61"/>
        <v>71272</v>
      </c>
      <c r="L79" s="1">
        <f t="shared" si="62"/>
        <v>195488</v>
      </c>
      <c r="M79" s="1">
        <f t="shared" si="62"/>
        <v>109725</v>
      </c>
      <c r="N79" s="1">
        <f t="shared" si="62"/>
        <v>14222</v>
      </c>
      <c r="O79" s="1">
        <f t="shared" si="62"/>
        <v>71540</v>
      </c>
      <c r="Q79" s="1">
        <f t="shared" si="63"/>
        <v>195375</v>
      </c>
      <c r="R79" s="1">
        <f t="shared" si="63"/>
        <v>106037</v>
      </c>
      <c r="S79" s="1">
        <f t="shared" si="63"/>
        <v>8690</v>
      </c>
      <c r="T79" s="1">
        <f t="shared" si="63"/>
        <v>80649</v>
      </c>
      <c r="V79" s="1">
        <f t="shared" si="64"/>
        <v>193157</v>
      </c>
      <c r="W79" s="1">
        <f t="shared" si="64"/>
        <v>113542</v>
      </c>
      <c r="X79" s="1">
        <f t="shared" si="64"/>
        <v>19361</v>
      </c>
      <c r="Y79" s="1">
        <f t="shared" si="64"/>
        <v>60254</v>
      </c>
      <c r="AA79" s="1">
        <f t="shared" si="65"/>
        <v>198329</v>
      </c>
      <c r="AB79" s="1">
        <f t="shared" si="65"/>
        <v>115886</v>
      </c>
      <c r="AC79" s="1">
        <f t="shared" si="65"/>
        <v>20076</v>
      </c>
      <c r="AD79" s="1">
        <f t="shared" si="65"/>
        <v>62367</v>
      </c>
      <c r="AE79" s="1"/>
      <c r="AF79" s="1"/>
      <c r="AG79" s="1">
        <f t="shared" ref="AG79" si="104">AG97+AG116</f>
        <v>195632</v>
      </c>
      <c r="AH79" s="1">
        <f t="shared" ref="AH79:AJ79" si="105">AH97+AH116</f>
        <v>116795</v>
      </c>
      <c r="AI79" s="1">
        <f t="shared" si="105"/>
        <v>20024</v>
      </c>
      <c r="AJ79" s="1">
        <f t="shared" si="105"/>
        <v>58814</v>
      </c>
      <c r="AL79" t="s">
        <v>34</v>
      </c>
      <c r="AM79" s="11">
        <f t="shared" si="68"/>
        <v>12.826997732251989</v>
      </c>
      <c r="AN79" s="12">
        <f t="shared" si="69"/>
        <v>12.829871093001358</v>
      </c>
      <c r="AO79" s="12">
        <f t="shared" si="70"/>
        <v>11.474259159156736</v>
      </c>
      <c r="AP79" s="12">
        <f t="shared" si="71"/>
        <v>7.5745029504824499</v>
      </c>
      <c r="AQ79" s="12">
        <f t="shared" si="72"/>
        <v>14.567767469507837</v>
      </c>
      <c r="AR79" s="12">
        <f t="shared" si="73"/>
        <v>14.765890469395861</v>
      </c>
      <c r="AS79" s="12">
        <f t="shared" si="74"/>
        <v>14.635394206944941</v>
      </c>
      <c r="AU79" s="12">
        <f t="shared" si="58"/>
        <v>40.795949936717761</v>
      </c>
      <c r="AV79" s="12">
        <f t="shared" si="59"/>
        <v>-0.25901574018728829</v>
      </c>
      <c r="AW79" s="12"/>
      <c r="AX79" s="12">
        <f t="shared" si="75"/>
        <v>-38.897482773168328</v>
      </c>
      <c r="AY79" s="12">
        <f t="shared" si="76"/>
        <v>122.79631760644418</v>
      </c>
      <c r="AZ79" s="12">
        <f t="shared" si="77"/>
        <v>3.6929910645111304</v>
      </c>
    </row>
    <row r="80" spans="1:52" ht="14.4" x14ac:dyDescent="0.3">
      <c r="A80" t="s">
        <v>35</v>
      </c>
      <c r="B80" s="1">
        <f t="shared" si="60"/>
        <v>131310</v>
      </c>
      <c r="C80" s="1">
        <f t="shared" si="60"/>
        <v>72857</v>
      </c>
      <c r="D80" s="1">
        <f t="shared" si="60"/>
        <v>11651</v>
      </c>
      <c r="E80" s="1">
        <f t="shared" si="60"/>
        <v>46802</v>
      </c>
      <c r="G80" s="1">
        <f t="shared" si="61"/>
        <v>130366</v>
      </c>
      <c r="H80" s="1">
        <f t="shared" si="61"/>
        <v>72971</v>
      </c>
      <c r="I80" s="1">
        <f t="shared" si="61"/>
        <v>8077</v>
      </c>
      <c r="J80" s="1">
        <f t="shared" si="61"/>
        <v>49318</v>
      </c>
      <c r="L80" s="1">
        <f t="shared" si="62"/>
        <v>134597</v>
      </c>
      <c r="M80" s="1">
        <f t="shared" si="62"/>
        <v>72832</v>
      </c>
      <c r="N80" s="1">
        <f t="shared" si="62"/>
        <v>10966</v>
      </c>
      <c r="O80" s="1">
        <f t="shared" si="62"/>
        <v>50799</v>
      </c>
      <c r="Q80" s="1">
        <f t="shared" si="63"/>
        <v>134600</v>
      </c>
      <c r="R80" s="1">
        <f t="shared" si="63"/>
        <v>80284</v>
      </c>
      <c r="S80" s="1">
        <f t="shared" si="63"/>
        <v>5042</v>
      </c>
      <c r="T80" s="1">
        <f t="shared" si="63"/>
        <v>49274</v>
      </c>
      <c r="V80" s="1">
        <f t="shared" si="64"/>
        <v>133445</v>
      </c>
      <c r="W80" s="1">
        <f t="shared" si="64"/>
        <v>77759</v>
      </c>
      <c r="X80" s="1">
        <f t="shared" si="64"/>
        <v>10860</v>
      </c>
      <c r="Y80" s="1">
        <f t="shared" si="64"/>
        <v>44827</v>
      </c>
      <c r="AA80" s="1">
        <f t="shared" si="65"/>
        <v>135455</v>
      </c>
      <c r="AB80" s="1">
        <f t="shared" si="65"/>
        <v>84694</v>
      </c>
      <c r="AC80" s="1">
        <f t="shared" si="65"/>
        <v>6937</v>
      </c>
      <c r="AD80" s="1">
        <f t="shared" si="65"/>
        <v>43824</v>
      </c>
      <c r="AE80" s="1"/>
      <c r="AF80" s="1"/>
      <c r="AG80" s="1">
        <f t="shared" ref="AG80" si="106">AG98+AG117</f>
        <v>135570</v>
      </c>
      <c r="AH80" s="1">
        <f t="shared" ref="AH80:AJ80" si="107">AH98+AH117</f>
        <v>82683</v>
      </c>
      <c r="AI80" s="1">
        <f t="shared" si="107"/>
        <v>11960</v>
      </c>
      <c r="AJ80" s="1">
        <f t="shared" si="107"/>
        <v>40926</v>
      </c>
      <c r="AL80" s="8" t="s">
        <v>35</v>
      </c>
      <c r="AM80" s="11">
        <f t="shared" si="68"/>
        <v>13.786860415581955</v>
      </c>
      <c r="AN80" s="12">
        <f t="shared" si="69"/>
        <v>9.9656993386635087</v>
      </c>
      <c r="AO80" s="12">
        <f t="shared" si="70"/>
        <v>13.086231174968376</v>
      </c>
      <c r="AP80" s="12">
        <f t="shared" si="71"/>
        <v>5.9091015634156063</v>
      </c>
      <c r="AQ80" s="12">
        <f t="shared" si="72"/>
        <v>12.254708358252744</v>
      </c>
      <c r="AR80" s="12">
        <f t="shared" si="73"/>
        <v>7.5705820082723099</v>
      </c>
      <c r="AS80" s="12">
        <f t="shared" si="74"/>
        <v>12.636962057415763</v>
      </c>
      <c r="AU80" s="12">
        <f t="shared" si="58"/>
        <v>9.064380813423309</v>
      </c>
      <c r="AV80" s="12">
        <f t="shared" si="59"/>
        <v>72.408822257459988</v>
      </c>
      <c r="AW80" s="12"/>
      <c r="AX80" s="12">
        <f t="shared" si="75"/>
        <v>-54.021521065110342</v>
      </c>
      <c r="AY80" s="12">
        <f t="shared" si="76"/>
        <v>115.39071796905989</v>
      </c>
      <c r="AZ80" s="12">
        <f t="shared" si="77"/>
        <v>-36.123388581952121</v>
      </c>
    </row>
    <row r="81" spans="1:52" ht="14.4" x14ac:dyDescent="0.3">
      <c r="A81" s="4" t="s">
        <v>36</v>
      </c>
      <c r="B81" s="1"/>
      <c r="AL81" s="4" t="s">
        <v>36</v>
      </c>
    </row>
    <row r="82" spans="1:52" ht="14.4" x14ac:dyDescent="0.3">
      <c r="A82" t="s">
        <v>11</v>
      </c>
      <c r="B82" s="1">
        <v>4751158</v>
      </c>
      <c r="C82" s="1">
        <v>2819191</v>
      </c>
      <c r="D82" s="1">
        <v>404723</v>
      </c>
      <c r="E82" s="1">
        <v>1527243</v>
      </c>
      <c r="F82" s="1"/>
      <c r="G82" s="1">
        <v>4737687</v>
      </c>
      <c r="H82" s="1">
        <v>2631997</v>
      </c>
      <c r="I82" s="1">
        <v>457491</v>
      </c>
      <c r="J82" s="1">
        <v>1648199</v>
      </c>
      <c r="K82" s="1"/>
      <c r="L82" s="1">
        <v>4836021</v>
      </c>
      <c r="M82" s="1">
        <v>2820395</v>
      </c>
      <c r="N82" s="1">
        <v>400904</v>
      </c>
      <c r="O82" s="1">
        <v>1614723</v>
      </c>
      <c r="Q82" s="1">
        <v>4796137</v>
      </c>
      <c r="R82" s="1">
        <v>2751605</v>
      </c>
      <c r="S82" s="1">
        <v>409513</v>
      </c>
      <c r="T82" s="1">
        <v>1635020</v>
      </c>
      <c r="U82" s="1"/>
      <c r="V82" s="1">
        <v>4830521</v>
      </c>
      <c r="W82" s="1">
        <v>2928918</v>
      </c>
      <c r="X82" s="1">
        <v>439470</v>
      </c>
      <c r="Y82" s="1">
        <v>1462132</v>
      </c>
      <c r="Z82" s="1"/>
      <c r="AA82" s="1">
        <v>4974439</v>
      </c>
      <c r="AB82" s="1">
        <v>3000602</v>
      </c>
      <c r="AC82" s="1">
        <v>496419</v>
      </c>
      <c r="AD82" s="1">
        <v>1477418</v>
      </c>
      <c r="AE82" s="1"/>
      <c r="AF82" s="1"/>
      <c r="AG82" s="1">
        <v>4873195</v>
      </c>
      <c r="AH82" s="1">
        <v>2957789</v>
      </c>
      <c r="AI82" s="1">
        <v>498282</v>
      </c>
      <c r="AJ82" s="1">
        <v>1417124</v>
      </c>
      <c r="AL82" t="s">
        <v>11</v>
      </c>
      <c r="AM82" s="11">
        <f>D82/(D82+C82)%</f>
        <v>12.553777799283727</v>
      </c>
      <c r="AN82" s="12">
        <f>I82/(I82+H82)%</f>
        <v>14.80798760182917</v>
      </c>
      <c r="AO82" s="12">
        <f>N82/(N82+M82)%</f>
        <v>12.445414101578276</v>
      </c>
      <c r="AP82" s="12">
        <f>S82/(S82+R82)%</f>
        <v>12.954688815792387</v>
      </c>
      <c r="AQ82" s="12">
        <f>X82/(X82+W82)%</f>
        <v>13.046893647643918</v>
      </c>
      <c r="AR82" s="12">
        <f>AC82/(AC82+AB82)%</f>
        <v>14.195482383434358</v>
      </c>
      <c r="AS82" s="12">
        <f>AI82/(AI82+AH82)%</f>
        <v>14.417585749829792</v>
      </c>
      <c r="AU82" s="12">
        <f t="shared" ref="AU82:AU98" si="108">(AI82-N82)/N82*100</f>
        <v>24.289605491589008</v>
      </c>
      <c r="AV82" s="12">
        <f t="shared" ref="AV82:AV98" si="109">(AI82-AC82)/AC82*100</f>
        <v>0.37528781130456323</v>
      </c>
      <c r="AW82" s="12"/>
      <c r="AX82" s="12">
        <f>(S82-N82)/N82%</f>
        <v>2.14739688304432</v>
      </c>
      <c r="AY82" s="12">
        <f>(X82-S82)/S82%</f>
        <v>7.315274484570697</v>
      </c>
      <c r="AZ82" s="12">
        <f>(AC82-X82)/X82%</f>
        <v>12.958563724486314</v>
      </c>
    </row>
    <row r="83" spans="1:52" ht="14.4" x14ac:dyDescent="0.3">
      <c r="A83" t="s">
        <v>20</v>
      </c>
      <c r="B83" s="1">
        <v>291518</v>
      </c>
      <c r="C83" s="1">
        <v>162601</v>
      </c>
      <c r="D83" s="1">
        <v>35368</v>
      </c>
      <c r="E83" s="1">
        <v>93549</v>
      </c>
      <c r="F83" s="1"/>
      <c r="G83" s="1">
        <v>294894</v>
      </c>
      <c r="H83" s="1">
        <v>172214</v>
      </c>
      <c r="I83" s="1">
        <v>23792</v>
      </c>
      <c r="J83" s="1">
        <v>98888</v>
      </c>
      <c r="K83" s="1"/>
      <c r="L83" s="1">
        <v>300951</v>
      </c>
      <c r="M83" s="1">
        <v>174359</v>
      </c>
      <c r="N83" s="1">
        <v>19467</v>
      </c>
      <c r="O83" s="1">
        <v>107125</v>
      </c>
      <c r="Q83" s="1">
        <v>298036</v>
      </c>
      <c r="R83" s="1">
        <v>158794</v>
      </c>
      <c r="S83" s="1">
        <v>19903</v>
      </c>
      <c r="T83" s="1">
        <v>119339</v>
      </c>
      <c r="U83" s="1"/>
      <c r="V83" s="1">
        <v>307705</v>
      </c>
      <c r="W83" s="1">
        <v>174116</v>
      </c>
      <c r="X83" s="1">
        <v>24319</v>
      </c>
      <c r="Y83" s="1">
        <v>109271</v>
      </c>
      <c r="Z83" s="1"/>
      <c r="AA83" s="1">
        <v>311168</v>
      </c>
      <c r="AB83" s="1">
        <v>177399</v>
      </c>
      <c r="AC83" s="1">
        <v>31676</v>
      </c>
      <c r="AD83" s="1">
        <v>102093</v>
      </c>
      <c r="AE83" s="1"/>
      <c r="AF83" s="1"/>
      <c r="AG83" s="1">
        <v>302827</v>
      </c>
      <c r="AH83" s="1">
        <v>168739</v>
      </c>
      <c r="AI83" s="1">
        <v>35721</v>
      </c>
      <c r="AJ83" s="1">
        <v>98367</v>
      </c>
      <c r="AL83" t="s">
        <v>20</v>
      </c>
      <c r="AM83" s="11">
        <f t="shared" ref="AM83:AM98" si="110">D83/(D83+C83)%</f>
        <v>17.865423374366692</v>
      </c>
      <c r="AN83" s="12">
        <f t="shared" ref="AN83:AN98" si="111">I83/(I83+H83)%</f>
        <v>12.138403926410417</v>
      </c>
      <c r="AO83" s="12">
        <f t="shared" ref="AO83:AO98" si="112">N83/(N83+M83)%</f>
        <v>10.043544209755142</v>
      </c>
      <c r="AP83" s="12">
        <f t="shared" ref="AP83:AP98" si="113">S83/(S83+R83)%</f>
        <v>11.137847865381064</v>
      </c>
      <c r="AQ83" s="12">
        <f t="shared" ref="AQ83:AQ98" si="114">X83/(X83+W83)%</f>
        <v>12.255398493209364</v>
      </c>
      <c r="AR83" s="12">
        <f t="shared" ref="AR83:AR98" si="115">AC83/(AC83+AB83)%</f>
        <v>15.150544063135239</v>
      </c>
      <c r="AS83" s="12">
        <f t="shared" ref="AS83:AS98" si="116">AI83/(AI83+AH83)%</f>
        <v>17.470898953340509</v>
      </c>
      <c r="AU83" s="12">
        <f t="shared" si="108"/>
        <v>83.495145631067956</v>
      </c>
      <c r="AV83" s="12">
        <f t="shared" si="109"/>
        <v>12.769920444500569</v>
      </c>
      <c r="AW83" s="12"/>
      <c r="AX83" s="12">
        <f t="shared" ref="AX83:AX98" si="117">(S83-N83)/N83%</f>
        <v>2.2396876765808806</v>
      </c>
      <c r="AY83" s="12">
        <f t="shared" ref="AY83:AY98" si="118">(X83-S83)/S83%</f>
        <v>22.187609908054061</v>
      </c>
      <c r="AZ83" s="12">
        <f t="shared" ref="AZ83:AZ98" si="119">(AC83-X83)/X83%</f>
        <v>30.252066285620298</v>
      </c>
    </row>
    <row r="84" spans="1:52" ht="14.4" x14ac:dyDescent="0.3">
      <c r="A84" t="s">
        <v>21</v>
      </c>
      <c r="B84" s="1">
        <v>426494</v>
      </c>
      <c r="C84" s="1">
        <v>240583</v>
      </c>
      <c r="D84" s="1">
        <v>40755</v>
      </c>
      <c r="E84" s="1">
        <v>145156</v>
      </c>
      <c r="F84" s="1"/>
      <c r="G84" s="1">
        <v>427822</v>
      </c>
      <c r="H84" s="1">
        <v>245559</v>
      </c>
      <c r="I84" s="1">
        <v>32269</v>
      </c>
      <c r="J84" s="1">
        <v>149994</v>
      </c>
      <c r="K84" s="1"/>
      <c r="L84" s="1">
        <v>437212</v>
      </c>
      <c r="M84" s="1">
        <v>240690</v>
      </c>
      <c r="N84" s="1">
        <v>33808</v>
      </c>
      <c r="O84" s="1">
        <v>162714</v>
      </c>
      <c r="Q84" s="1">
        <v>436279</v>
      </c>
      <c r="R84" s="1">
        <v>256908</v>
      </c>
      <c r="S84" s="1">
        <v>31372</v>
      </c>
      <c r="T84" s="1">
        <v>147999</v>
      </c>
      <c r="U84" s="1"/>
      <c r="V84" s="1">
        <v>436646</v>
      </c>
      <c r="W84" s="1">
        <v>270688</v>
      </c>
      <c r="X84" s="1">
        <v>36174</v>
      </c>
      <c r="Y84" s="1">
        <v>129783</v>
      </c>
      <c r="Z84" s="1"/>
      <c r="AA84" s="1">
        <v>449064</v>
      </c>
      <c r="AB84" s="1">
        <v>269426</v>
      </c>
      <c r="AC84" s="1">
        <v>51435</v>
      </c>
      <c r="AD84" s="1">
        <v>128203</v>
      </c>
      <c r="AE84" s="1"/>
      <c r="AF84" s="1"/>
      <c r="AG84" s="1">
        <v>440569</v>
      </c>
      <c r="AH84" s="1">
        <v>272315</v>
      </c>
      <c r="AI84" s="1">
        <v>48162</v>
      </c>
      <c r="AJ84" s="1">
        <v>120093</v>
      </c>
      <c r="AL84" t="s">
        <v>21</v>
      </c>
      <c r="AM84" s="11">
        <f t="shared" si="110"/>
        <v>14.486134116258734</v>
      </c>
      <c r="AN84" s="12">
        <f t="shared" si="111"/>
        <v>11.614740054998055</v>
      </c>
      <c r="AO84" s="12">
        <f t="shared" si="112"/>
        <v>12.316301029515698</v>
      </c>
      <c r="AP84" s="12">
        <f t="shared" si="113"/>
        <v>10.882475371166921</v>
      </c>
      <c r="AQ84" s="12">
        <f t="shared" si="114"/>
        <v>11.788360891866702</v>
      </c>
      <c r="AR84" s="12">
        <f t="shared" si="115"/>
        <v>16.030305958031672</v>
      </c>
      <c r="AS84" s="12">
        <f t="shared" si="116"/>
        <v>15.028223554264425</v>
      </c>
      <c r="AU84" s="12">
        <f t="shared" si="108"/>
        <v>42.457406530998583</v>
      </c>
      <c r="AV84" s="12">
        <f t="shared" si="109"/>
        <v>-6.3633712452610096</v>
      </c>
      <c r="AW84" s="12"/>
      <c r="AX84" s="12">
        <f t="shared" si="117"/>
        <v>-7.2053951727401806</v>
      </c>
      <c r="AY84" s="12">
        <f t="shared" si="118"/>
        <v>15.306642866250158</v>
      </c>
      <c r="AZ84" s="12">
        <f t="shared" si="119"/>
        <v>42.187759164040472</v>
      </c>
    </row>
    <row r="85" spans="1:52" ht="14.4" x14ac:dyDescent="0.3">
      <c r="A85" t="s">
        <v>22</v>
      </c>
      <c r="B85" s="1">
        <v>1493350</v>
      </c>
      <c r="C85" s="1">
        <v>852532</v>
      </c>
      <c r="D85" s="1">
        <v>144125</v>
      </c>
      <c r="E85" s="1">
        <v>496694</v>
      </c>
      <c r="F85" s="1"/>
      <c r="G85" s="1">
        <v>1474903</v>
      </c>
      <c r="H85" s="1">
        <v>788621</v>
      </c>
      <c r="I85" s="1">
        <v>159920</v>
      </c>
      <c r="J85" s="1">
        <v>526362</v>
      </c>
      <c r="K85" s="1"/>
      <c r="L85" s="1">
        <v>1508479</v>
      </c>
      <c r="M85" s="1">
        <v>860968</v>
      </c>
      <c r="N85" s="1">
        <v>162941</v>
      </c>
      <c r="O85" s="1">
        <v>484570</v>
      </c>
      <c r="Q85" s="1">
        <v>1500055</v>
      </c>
      <c r="R85" s="1">
        <v>772973</v>
      </c>
      <c r="S85" s="1">
        <v>195339</v>
      </c>
      <c r="T85" s="1">
        <v>531742</v>
      </c>
      <c r="U85" s="1"/>
      <c r="V85" s="1">
        <v>1524979</v>
      </c>
      <c r="W85" s="1">
        <v>838424</v>
      </c>
      <c r="X85" s="1">
        <v>213881</v>
      </c>
      <c r="Y85" s="1">
        <v>472675</v>
      </c>
      <c r="Z85" s="1"/>
      <c r="AA85" s="1">
        <v>1582523</v>
      </c>
      <c r="AB85" s="1">
        <v>851891</v>
      </c>
      <c r="AC85" s="1">
        <v>260128</v>
      </c>
      <c r="AD85" s="1">
        <v>470504</v>
      </c>
      <c r="AE85" s="1"/>
      <c r="AF85" s="1"/>
      <c r="AG85" s="1">
        <v>1544937</v>
      </c>
      <c r="AH85" s="1">
        <v>856178</v>
      </c>
      <c r="AI85" s="1">
        <v>245614</v>
      </c>
      <c r="AJ85" s="1">
        <v>443145</v>
      </c>
      <c r="AL85" t="s">
        <v>22</v>
      </c>
      <c r="AM85" s="11">
        <f t="shared" si="110"/>
        <v>14.460842596801106</v>
      </c>
      <c r="AN85" s="12">
        <f t="shared" si="111"/>
        <v>16.859576971369716</v>
      </c>
      <c r="AO85" s="12">
        <f t="shared" si="112"/>
        <v>15.913621230011652</v>
      </c>
      <c r="AP85" s="12">
        <f t="shared" si="113"/>
        <v>20.173146671733903</v>
      </c>
      <c r="AQ85" s="12">
        <f t="shared" si="114"/>
        <v>20.325000831507978</v>
      </c>
      <c r="AR85" s="12">
        <f t="shared" si="115"/>
        <v>23.392406065004284</v>
      </c>
      <c r="AS85" s="12">
        <f t="shared" si="116"/>
        <v>22.292229386308851</v>
      </c>
      <c r="AU85" s="12">
        <f t="shared" si="108"/>
        <v>50.737997189166627</v>
      </c>
      <c r="AV85" s="12">
        <f t="shared" si="109"/>
        <v>-5.5795608315906016</v>
      </c>
      <c r="AW85" s="12"/>
      <c r="AX85" s="12">
        <f t="shared" si="117"/>
        <v>19.883270631701045</v>
      </c>
      <c r="AY85" s="12">
        <f t="shared" si="118"/>
        <v>9.4922160961200781</v>
      </c>
      <c r="AZ85" s="12">
        <f t="shared" si="119"/>
        <v>21.622771541184118</v>
      </c>
    </row>
    <row r="86" spans="1:52" ht="14.4" x14ac:dyDescent="0.3">
      <c r="A86" t="s">
        <v>23</v>
      </c>
      <c r="B86" s="1">
        <v>187824</v>
      </c>
      <c r="C86" s="1">
        <v>104449</v>
      </c>
      <c r="D86" s="1">
        <v>15773</v>
      </c>
      <c r="E86" s="1">
        <v>67602</v>
      </c>
      <c r="F86" s="1"/>
      <c r="G86" s="1">
        <v>180096</v>
      </c>
      <c r="H86" s="1">
        <v>91173</v>
      </c>
      <c r="I86" s="1">
        <v>20758</v>
      </c>
      <c r="J86" s="1">
        <v>68165</v>
      </c>
      <c r="K86" s="1"/>
      <c r="L86" s="1">
        <v>189724</v>
      </c>
      <c r="M86" s="1">
        <v>102347</v>
      </c>
      <c r="N86" s="1">
        <v>14076</v>
      </c>
      <c r="O86" s="1">
        <v>73302</v>
      </c>
      <c r="Q86" s="1">
        <v>180520</v>
      </c>
      <c r="R86" s="1">
        <v>95274</v>
      </c>
      <c r="S86" s="1">
        <v>16344</v>
      </c>
      <c r="T86" s="1">
        <v>68902</v>
      </c>
      <c r="U86" s="1"/>
      <c r="V86" s="1">
        <v>185015</v>
      </c>
      <c r="W86" s="1">
        <v>109986</v>
      </c>
      <c r="X86" s="1">
        <v>13310</v>
      </c>
      <c r="Y86" s="1">
        <v>61720</v>
      </c>
      <c r="Z86" s="1"/>
      <c r="AA86" s="1">
        <v>187170</v>
      </c>
      <c r="AB86" s="1">
        <v>110703</v>
      </c>
      <c r="AC86" s="1">
        <v>8808</v>
      </c>
      <c r="AD86" s="1">
        <v>67660</v>
      </c>
      <c r="AE86" s="1"/>
      <c r="AF86" s="1"/>
      <c r="AG86" s="1">
        <v>185611</v>
      </c>
      <c r="AH86" s="1">
        <v>109782</v>
      </c>
      <c r="AI86" s="1">
        <v>14977</v>
      </c>
      <c r="AJ86" s="1">
        <v>60853</v>
      </c>
      <c r="AL86" t="s">
        <v>23</v>
      </c>
      <c r="AM86" s="11">
        <f t="shared" si="110"/>
        <v>13.119894861173496</v>
      </c>
      <c r="AN86" s="12">
        <f t="shared" si="111"/>
        <v>18.545353834058485</v>
      </c>
      <c r="AO86" s="12">
        <f t="shared" si="112"/>
        <v>12.090394509675923</v>
      </c>
      <c r="AP86" s="12">
        <f t="shared" si="113"/>
        <v>14.642799548459925</v>
      </c>
      <c r="AQ86" s="12">
        <f t="shared" si="114"/>
        <v>10.795159615883726</v>
      </c>
      <c r="AR86" s="12">
        <f t="shared" si="115"/>
        <v>7.3700328840023097</v>
      </c>
      <c r="AS86" s="12">
        <f t="shared" si="116"/>
        <v>12.004745148646592</v>
      </c>
      <c r="AU86" s="12">
        <f t="shared" si="108"/>
        <v>6.4009661835748801</v>
      </c>
      <c r="AV86" s="12">
        <f t="shared" si="109"/>
        <v>70.038601271571295</v>
      </c>
      <c r="AW86" s="12"/>
      <c r="AX86" s="12">
        <f t="shared" si="117"/>
        <v>16.112531969309465</v>
      </c>
      <c r="AY86" s="12">
        <f t="shared" si="118"/>
        <v>-18.563387175721978</v>
      </c>
      <c r="AZ86" s="12">
        <f t="shared" si="119"/>
        <v>-33.824192336589036</v>
      </c>
    </row>
    <row r="87" spans="1:52" ht="14.4" x14ac:dyDescent="0.3">
      <c r="A87" t="s">
        <v>24</v>
      </c>
      <c r="B87" s="1">
        <v>376378</v>
      </c>
      <c r="C87" s="1">
        <v>244831</v>
      </c>
      <c r="D87" s="1">
        <v>27356</v>
      </c>
      <c r="E87" s="1">
        <v>104192</v>
      </c>
      <c r="F87" s="1"/>
      <c r="G87" s="1">
        <v>380851</v>
      </c>
      <c r="H87" s="1">
        <v>244694</v>
      </c>
      <c r="I87" s="1">
        <v>29402</v>
      </c>
      <c r="J87" s="1">
        <v>106755</v>
      </c>
      <c r="K87" s="1"/>
      <c r="L87" s="1">
        <v>378442</v>
      </c>
      <c r="M87" s="1">
        <v>246084</v>
      </c>
      <c r="N87" s="1">
        <v>26403</v>
      </c>
      <c r="O87" s="1">
        <v>105956</v>
      </c>
      <c r="Q87" s="1">
        <v>379481</v>
      </c>
      <c r="R87" s="1">
        <v>255910</v>
      </c>
      <c r="S87" s="1">
        <v>12153</v>
      </c>
      <c r="T87" s="1">
        <v>111419</v>
      </c>
      <c r="U87" s="1"/>
      <c r="V87" s="1">
        <v>381846</v>
      </c>
      <c r="W87" s="1">
        <v>273147</v>
      </c>
      <c r="X87" s="1">
        <v>16577</v>
      </c>
      <c r="Y87" s="1">
        <v>92121</v>
      </c>
      <c r="Z87" s="1"/>
      <c r="AA87" s="1">
        <v>390394</v>
      </c>
      <c r="AB87" s="1">
        <v>273234</v>
      </c>
      <c r="AC87" s="1">
        <v>18188</v>
      </c>
      <c r="AD87" s="1">
        <v>98972</v>
      </c>
      <c r="AE87" s="1"/>
      <c r="AF87" s="1"/>
      <c r="AG87" s="1">
        <v>391347</v>
      </c>
      <c r="AH87" s="1">
        <v>265472</v>
      </c>
      <c r="AI87" s="1">
        <v>25457</v>
      </c>
      <c r="AJ87" s="1">
        <v>100418</v>
      </c>
      <c r="AL87" t="s">
        <v>24</v>
      </c>
      <c r="AM87" s="11">
        <f t="shared" si="110"/>
        <v>10.050443261434236</v>
      </c>
      <c r="AN87" s="12">
        <f t="shared" si="111"/>
        <v>10.726898604868367</v>
      </c>
      <c r="AO87" s="12">
        <f t="shared" si="112"/>
        <v>9.6896365698180098</v>
      </c>
      <c r="AP87" s="12">
        <f t="shared" si="113"/>
        <v>4.5336357498050832</v>
      </c>
      <c r="AQ87" s="12">
        <f t="shared" si="114"/>
        <v>5.7216523311841616</v>
      </c>
      <c r="AR87" s="12">
        <f t="shared" si="115"/>
        <v>6.2411211233194477</v>
      </c>
      <c r="AS87" s="12">
        <f t="shared" si="116"/>
        <v>8.7502449051143056</v>
      </c>
      <c r="AU87" s="12">
        <f t="shared" si="108"/>
        <v>-3.5829261826307612</v>
      </c>
      <c r="AV87" s="12">
        <f t="shared" si="109"/>
        <v>39.965911590059378</v>
      </c>
      <c r="AW87" s="12"/>
      <c r="AX87" s="12">
        <f t="shared" si="117"/>
        <v>-53.971139643222365</v>
      </c>
      <c r="AY87" s="12">
        <f t="shared" si="118"/>
        <v>36.402534353657536</v>
      </c>
      <c r="AZ87" s="12">
        <f t="shared" si="119"/>
        <v>9.7182843699101156</v>
      </c>
    </row>
    <row r="88" spans="1:52" ht="14.4" x14ac:dyDescent="0.3">
      <c r="A88" t="s">
        <v>25</v>
      </c>
      <c r="B88" s="1">
        <v>889925</v>
      </c>
      <c r="C88" s="1">
        <v>525932</v>
      </c>
      <c r="D88" s="1">
        <v>70107</v>
      </c>
      <c r="E88" s="1">
        <v>293886</v>
      </c>
      <c r="F88" s="1"/>
      <c r="G88" s="1">
        <v>889158</v>
      </c>
      <c r="H88" s="1">
        <v>435135</v>
      </c>
      <c r="I88" s="1">
        <v>130595</v>
      </c>
      <c r="J88" s="1">
        <v>323428</v>
      </c>
      <c r="K88" s="1"/>
      <c r="L88" s="1">
        <v>912855</v>
      </c>
      <c r="M88" s="1">
        <v>539872</v>
      </c>
      <c r="N88" s="1">
        <v>65113</v>
      </c>
      <c r="O88" s="1">
        <v>307870</v>
      </c>
      <c r="Q88" s="1">
        <v>899378</v>
      </c>
      <c r="R88" s="1">
        <v>519478</v>
      </c>
      <c r="S88" s="1">
        <v>88468</v>
      </c>
      <c r="T88" s="1">
        <v>291432</v>
      </c>
      <c r="U88" s="1"/>
      <c r="V88" s="1">
        <v>902970</v>
      </c>
      <c r="W88" s="1">
        <v>555655</v>
      </c>
      <c r="X88" s="1">
        <v>72378</v>
      </c>
      <c r="Y88" s="1">
        <v>274937</v>
      </c>
      <c r="Z88" s="1"/>
      <c r="AA88" s="1">
        <v>923018</v>
      </c>
      <c r="AB88" s="1">
        <v>570087</v>
      </c>
      <c r="AC88" s="1">
        <v>67530</v>
      </c>
      <c r="AD88" s="1">
        <v>285401</v>
      </c>
      <c r="AE88" s="1"/>
      <c r="AF88" s="1"/>
      <c r="AG88" s="1">
        <v>899791</v>
      </c>
      <c r="AH88" s="1">
        <v>553246</v>
      </c>
      <c r="AI88" s="1">
        <v>71525</v>
      </c>
      <c r="AJ88" s="1">
        <v>275020</v>
      </c>
      <c r="AL88" t="s">
        <v>25</v>
      </c>
      <c r="AM88" s="11">
        <f t="shared" si="110"/>
        <v>11.762149792211583</v>
      </c>
      <c r="AN88" s="12">
        <f t="shared" si="111"/>
        <v>23.084333515988192</v>
      </c>
      <c r="AO88" s="12">
        <f t="shared" si="112"/>
        <v>10.76274618378968</v>
      </c>
      <c r="AP88" s="12">
        <f t="shared" si="113"/>
        <v>14.551950337694466</v>
      </c>
      <c r="AQ88" s="12">
        <f t="shared" si="114"/>
        <v>11.524553646066369</v>
      </c>
      <c r="AR88" s="12">
        <f t="shared" si="115"/>
        <v>10.590997416944655</v>
      </c>
      <c r="AS88" s="12">
        <f t="shared" si="116"/>
        <v>11.448194618508222</v>
      </c>
      <c r="AU88" s="12">
        <f t="shared" si="108"/>
        <v>9.847495891757406</v>
      </c>
      <c r="AV88" s="12">
        <f t="shared" si="109"/>
        <v>5.9158892344143341</v>
      </c>
      <c r="AW88" s="12"/>
      <c r="AX88" s="12">
        <f t="shared" si="117"/>
        <v>35.868413373673462</v>
      </c>
      <c r="AY88" s="12">
        <f t="shared" si="118"/>
        <v>-18.187367183614416</v>
      </c>
      <c r="AZ88" s="12">
        <f t="shared" si="119"/>
        <v>-6.6981679515874992</v>
      </c>
    </row>
    <row r="89" spans="1:52" ht="14.4" x14ac:dyDescent="0.3">
      <c r="A89" t="s">
        <v>26</v>
      </c>
      <c r="B89" s="1">
        <v>70927</v>
      </c>
      <c r="C89" s="1">
        <v>40870</v>
      </c>
      <c r="D89" s="1">
        <v>4199</v>
      </c>
      <c r="E89" s="1">
        <v>25858</v>
      </c>
      <c r="F89" s="1"/>
      <c r="G89" s="1">
        <v>70380</v>
      </c>
      <c r="H89" s="1">
        <v>40790</v>
      </c>
      <c r="I89" s="1">
        <v>2764</v>
      </c>
      <c r="J89" s="1">
        <v>26827</v>
      </c>
      <c r="K89" s="1"/>
      <c r="L89" s="1">
        <v>71569</v>
      </c>
      <c r="M89" s="1">
        <v>38580</v>
      </c>
      <c r="N89" s="1">
        <v>6102</v>
      </c>
      <c r="O89" s="1">
        <v>26887</v>
      </c>
      <c r="Q89" s="1">
        <v>68782</v>
      </c>
      <c r="R89" s="1">
        <v>37318</v>
      </c>
      <c r="S89" s="1">
        <v>3400</v>
      </c>
      <c r="T89" s="1">
        <v>28063</v>
      </c>
      <c r="U89" s="1"/>
      <c r="V89" s="1">
        <v>70415</v>
      </c>
      <c r="W89" s="1">
        <v>42934</v>
      </c>
      <c r="X89" s="1">
        <v>4685</v>
      </c>
      <c r="Y89" s="1">
        <v>22796</v>
      </c>
      <c r="Z89" s="1"/>
      <c r="AA89" s="1">
        <v>73985</v>
      </c>
      <c r="AB89" s="1">
        <v>45778</v>
      </c>
      <c r="AC89" s="1">
        <v>2617</v>
      </c>
      <c r="AD89" s="1">
        <v>25590</v>
      </c>
      <c r="AE89" s="1"/>
      <c r="AF89" s="1"/>
      <c r="AG89" s="1">
        <v>71571</v>
      </c>
      <c r="AH89" s="1">
        <v>44273</v>
      </c>
      <c r="AI89" s="1">
        <v>2285</v>
      </c>
      <c r="AJ89" s="1">
        <v>25014</v>
      </c>
      <c r="AL89" t="s">
        <v>26</v>
      </c>
      <c r="AM89" s="11">
        <f t="shared" si="110"/>
        <v>9.3168253122989189</v>
      </c>
      <c r="AN89" s="12">
        <f t="shared" si="111"/>
        <v>6.3461450153832022</v>
      </c>
      <c r="AO89" s="12">
        <f t="shared" si="112"/>
        <v>13.656505975560629</v>
      </c>
      <c r="AP89" s="12">
        <f t="shared" si="113"/>
        <v>8.3501154280662107</v>
      </c>
      <c r="AQ89" s="12">
        <f t="shared" si="114"/>
        <v>9.8385098385098377</v>
      </c>
      <c r="AR89" s="12">
        <f t="shared" si="115"/>
        <v>5.4075834280400867</v>
      </c>
      <c r="AS89" s="12">
        <f t="shared" si="116"/>
        <v>4.907856866703896</v>
      </c>
      <c r="AU89" s="12">
        <f t="shared" si="108"/>
        <v>-62.553261225827598</v>
      </c>
      <c r="AV89" s="12">
        <f t="shared" si="109"/>
        <v>-12.686282002292701</v>
      </c>
      <c r="AW89" s="12"/>
      <c r="AX89" s="12">
        <f t="shared" si="117"/>
        <v>-44.280563749590293</v>
      </c>
      <c r="AY89" s="12">
        <f t="shared" si="118"/>
        <v>37.794117647058826</v>
      </c>
      <c r="AZ89" s="12">
        <f t="shared" si="119"/>
        <v>-44.140875133404478</v>
      </c>
    </row>
    <row r="90" spans="1:52" ht="14.4" x14ac:dyDescent="0.3">
      <c r="A90" t="s">
        <v>27</v>
      </c>
      <c r="B90" s="1">
        <v>71822</v>
      </c>
      <c r="C90" s="1">
        <v>46423</v>
      </c>
      <c r="D90" s="1">
        <v>6378</v>
      </c>
      <c r="E90" s="1">
        <v>19021</v>
      </c>
      <c r="F90" s="1"/>
      <c r="G90" s="1">
        <v>72604</v>
      </c>
      <c r="H90" s="1">
        <v>44049</v>
      </c>
      <c r="I90" s="1">
        <v>2524</v>
      </c>
      <c r="J90" s="1">
        <v>26031</v>
      </c>
      <c r="K90" s="1"/>
      <c r="L90" s="1">
        <v>73573</v>
      </c>
      <c r="M90" s="1">
        <v>40762</v>
      </c>
      <c r="N90" s="1">
        <v>7455</v>
      </c>
      <c r="O90" s="1">
        <v>25356</v>
      </c>
      <c r="Q90" s="1">
        <v>70098</v>
      </c>
      <c r="R90" s="1">
        <v>42007</v>
      </c>
      <c r="S90" s="1">
        <v>5550</v>
      </c>
      <c r="T90" s="1">
        <v>22541</v>
      </c>
      <c r="U90" s="1"/>
      <c r="V90" s="1">
        <v>69075</v>
      </c>
      <c r="W90" s="1">
        <v>44742</v>
      </c>
      <c r="X90" s="1">
        <v>4065</v>
      </c>
      <c r="Y90" s="1">
        <v>20268</v>
      </c>
      <c r="Z90" s="1"/>
      <c r="AA90" s="1">
        <v>71324</v>
      </c>
      <c r="AB90" s="1">
        <v>45719</v>
      </c>
      <c r="AC90" s="1">
        <v>3819</v>
      </c>
      <c r="AD90" s="1">
        <v>21786</v>
      </c>
      <c r="AE90" s="1"/>
      <c r="AF90" s="1"/>
      <c r="AG90" s="1">
        <v>72665</v>
      </c>
      <c r="AH90" s="1">
        <v>44487</v>
      </c>
      <c r="AI90" s="1">
        <v>5581</v>
      </c>
      <c r="AJ90" s="1">
        <v>22597</v>
      </c>
      <c r="AL90" t="s">
        <v>27</v>
      </c>
      <c r="AM90" s="11">
        <f t="shared" si="110"/>
        <v>12.079316679608342</v>
      </c>
      <c r="AN90" s="12">
        <f t="shared" si="111"/>
        <v>5.419449036995684</v>
      </c>
      <c r="AO90" s="12">
        <f t="shared" si="112"/>
        <v>15.461351805379845</v>
      </c>
      <c r="AP90" s="12">
        <f t="shared" si="113"/>
        <v>11.670206278781253</v>
      </c>
      <c r="AQ90" s="12">
        <f t="shared" si="114"/>
        <v>8.328723338865327</v>
      </c>
      <c r="AR90" s="12">
        <f t="shared" si="115"/>
        <v>7.7092333158383468</v>
      </c>
      <c r="AS90" s="12">
        <f t="shared" si="116"/>
        <v>11.146840297195814</v>
      </c>
      <c r="AU90" s="12">
        <f t="shared" si="108"/>
        <v>-25.137491616364855</v>
      </c>
      <c r="AV90" s="12">
        <f t="shared" si="109"/>
        <v>46.137732390678188</v>
      </c>
      <c r="AW90" s="12"/>
      <c r="AX90" s="12">
        <f t="shared" si="117"/>
        <v>-25.553319919517104</v>
      </c>
      <c r="AY90" s="12">
        <f t="shared" si="118"/>
        <v>-26.756756756756758</v>
      </c>
      <c r="AZ90" s="12">
        <f t="shared" si="119"/>
        <v>-6.0516605166051667</v>
      </c>
    </row>
    <row r="91" spans="1:52" ht="14.4" x14ac:dyDescent="0.3">
      <c r="A91" t="s">
        <v>28</v>
      </c>
      <c r="B91" s="1">
        <v>179462</v>
      </c>
      <c r="C91" s="1">
        <v>105860</v>
      </c>
      <c r="D91" s="1">
        <v>15694</v>
      </c>
      <c r="E91" s="1">
        <v>57907</v>
      </c>
      <c r="F91" s="1"/>
      <c r="G91" s="1">
        <v>179455</v>
      </c>
      <c r="H91" s="1">
        <v>102673</v>
      </c>
      <c r="I91" s="1">
        <v>12070</v>
      </c>
      <c r="J91" s="1">
        <v>64711</v>
      </c>
      <c r="K91" s="1"/>
      <c r="L91" s="1">
        <v>179761</v>
      </c>
      <c r="M91" s="1">
        <v>100882</v>
      </c>
      <c r="N91" s="1">
        <v>11135</v>
      </c>
      <c r="O91" s="1">
        <v>67745</v>
      </c>
      <c r="Q91" s="1">
        <v>178159</v>
      </c>
      <c r="R91" s="1">
        <v>107586</v>
      </c>
      <c r="S91" s="1">
        <v>10815</v>
      </c>
      <c r="T91" s="1">
        <v>59758</v>
      </c>
      <c r="U91" s="1"/>
      <c r="V91" s="1">
        <v>179151</v>
      </c>
      <c r="W91" s="1">
        <v>109088</v>
      </c>
      <c r="X91" s="1">
        <v>13026</v>
      </c>
      <c r="Y91" s="1">
        <v>57037</v>
      </c>
      <c r="Z91" s="1"/>
      <c r="AA91" s="1">
        <v>179732</v>
      </c>
      <c r="AB91" s="1">
        <v>108108</v>
      </c>
      <c r="AC91" s="1">
        <v>17212</v>
      </c>
      <c r="AD91" s="1">
        <v>54412</v>
      </c>
      <c r="AE91" s="1"/>
      <c r="AF91" s="1"/>
      <c r="AG91" s="1">
        <v>176984</v>
      </c>
      <c r="AH91" s="1">
        <v>110201</v>
      </c>
      <c r="AI91" s="1">
        <v>11290</v>
      </c>
      <c r="AJ91" s="1">
        <v>55493</v>
      </c>
      <c r="AL91" t="s">
        <v>28</v>
      </c>
      <c r="AM91" s="11">
        <f t="shared" si="110"/>
        <v>12.91113414614081</v>
      </c>
      <c r="AN91" s="12">
        <f t="shared" si="111"/>
        <v>10.5191602102089</v>
      </c>
      <c r="AO91" s="12">
        <f t="shared" si="112"/>
        <v>9.9404554665809641</v>
      </c>
      <c r="AP91" s="12">
        <f t="shared" si="113"/>
        <v>9.1342133934679612</v>
      </c>
      <c r="AQ91" s="12">
        <f t="shared" si="114"/>
        <v>10.667081579507672</v>
      </c>
      <c r="AR91" s="12">
        <f t="shared" si="115"/>
        <v>13.734439834024895</v>
      </c>
      <c r="AS91" s="12">
        <f t="shared" si="116"/>
        <v>9.2928694306574151</v>
      </c>
      <c r="AU91" s="12">
        <f t="shared" si="108"/>
        <v>1.3920071845532105</v>
      </c>
      <c r="AV91" s="12">
        <f t="shared" si="109"/>
        <v>-34.406228212874737</v>
      </c>
      <c r="AW91" s="12"/>
      <c r="AX91" s="12">
        <f t="shared" si="117"/>
        <v>-2.8738212842388866</v>
      </c>
      <c r="AY91" s="12">
        <f t="shared" si="118"/>
        <v>20.44382801664355</v>
      </c>
      <c r="AZ91" s="12">
        <f t="shared" si="119"/>
        <v>32.135728542914173</v>
      </c>
    </row>
    <row r="92" spans="1:52" ht="14.4" x14ac:dyDescent="0.3">
      <c r="A92" t="s">
        <v>29</v>
      </c>
      <c r="B92" s="1">
        <v>166799</v>
      </c>
      <c r="C92" s="1">
        <v>109216</v>
      </c>
      <c r="D92" s="1">
        <v>10745</v>
      </c>
      <c r="E92" s="1">
        <v>46837</v>
      </c>
      <c r="F92" s="1"/>
      <c r="G92" s="1">
        <v>169947</v>
      </c>
      <c r="H92" s="1">
        <v>111039</v>
      </c>
      <c r="I92" s="1">
        <v>5686</v>
      </c>
      <c r="J92" s="1">
        <v>53223</v>
      </c>
      <c r="K92" s="1"/>
      <c r="L92" s="1">
        <v>173780</v>
      </c>
      <c r="M92" s="1">
        <v>110034</v>
      </c>
      <c r="N92" s="1">
        <v>9569</v>
      </c>
      <c r="O92" s="1">
        <v>54177</v>
      </c>
      <c r="Q92" s="1">
        <v>171473</v>
      </c>
      <c r="R92" s="1">
        <v>117667</v>
      </c>
      <c r="S92" s="1">
        <v>6375</v>
      </c>
      <c r="T92" s="1">
        <v>47432</v>
      </c>
      <c r="U92" s="1"/>
      <c r="V92" s="1">
        <v>169429</v>
      </c>
      <c r="W92" s="1">
        <v>123028</v>
      </c>
      <c r="X92" s="1">
        <v>8141</v>
      </c>
      <c r="Y92" s="1">
        <v>38260</v>
      </c>
      <c r="Z92" s="1"/>
      <c r="AA92" s="1">
        <v>177524</v>
      </c>
      <c r="AB92" s="1">
        <v>129505</v>
      </c>
      <c r="AC92" s="1">
        <v>7996</v>
      </c>
      <c r="AD92" s="1">
        <v>40023</v>
      </c>
      <c r="AE92" s="1"/>
      <c r="AF92" s="1"/>
      <c r="AG92" s="1">
        <v>171763</v>
      </c>
      <c r="AH92" s="1">
        <v>121991</v>
      </c>
      <c r="AI92" s="1">
        <v>9244</v>
      </c>
      <c r="AJ92" s="1">
        <v>40528</v>
      </c>
      <c r="AL92" t="s">
        <v>29</v>
      </c>
      <c r="AM92" s="11">
        <f t="shared" si="110"/>
        <v>8.9570777169246671</v>
      </c>
      <c r="AN92" s="12">
        <f t="shared" si="111"/>
        <v>4.8712786463910902</v>
      </c>
      <c r="AO92" s="12">
        <f t="shared" si="112"/>
        <v>8.0006354355659983</v>
      </c>
      <c r="AP92" s="12">
        <f t="shared" si="113"/>
        <v>5.1393882717144193</v>
      </c>
      <c r="AQ92" s="12">
        <f t="shared" si="114"/>
        <v>6.2064969619346035</v>
      </c>
      <c r="AR92" s="12">
        <f t="shared" si="115"/>
        <v>5.8152304346877477</v>
      </c>
      <c r="AS92" s="12">
        <f t="shared" si="116"/>
        <v>7.0438526307768514</v>
      </c>
      <c r="AU92" s="12">
        <f t="shared" si="108"/>
        <v>-3.3963841571742086</v>
      </c>
      <c r="AV92" s="12">
        <f t="shared" si="109"/>
        <v>15.607803901950975</v>
      </c>
      <c r="AW92" s="12"/>
      <c r="AX92" s="12">
        <f t="shared" si="117"/>
        <v>-33.378618455428992</v>
      </c>
      <c r="AY92" s="12">
        <f t="shared" si="118"/>
        <v>27.701960784313727</v>
      </c>
      <c r="AZ92" s="12">
        <f t="shared" si="119"/>
        <v>-1.7811079719936127</v>
      </c>
    </row>
    <row r="93" spans="1:52" ht="14.4" x14ac:dyDescent="0.3">
      <c r="A93" t="s">
        <v>30</v>
      </c>
      <c r="B93" s="1">
        <v>66594</v>
      </c>
      <c r="C93" s="1">
        <v>55445</v>
      </c>
      <c r="D93" s="1">
        <v>1321</v>
      </c>
      <c r="E93" s="1">
        <v>9828</v>
      </c>
      <c r="F93" s="1"/>
      <c r="G93" s="1">
        <v>65672</v>
      </c>
      <c r="H93" s="1">
        <v>46416</v>
      </c>
      <c r="I93" s="1">
        <v>4007</v>
      </c>
      <c r="J93" s="1">
        <v>15249</v>
      </c>
      <c r="K93" s="1"/>
      <c r="L93" s="1">
        <v>66743</v>
      </c>
      <c r="M93" s="1">
        <v>46351</v>
      </c>
      <c r="N93" s="1">
        <v>3193</v>
      </c>
      <c r="O93" s="1">
        <v>17198</v>
      </c>
      <c r="Q93" s="1">
        <v>67349</v>
      </c>
      <c r="R93" s="1">
        <v>54740</v>
      </c>
      <c r="S93">
        <v>467</v>
      </c>
      <c r="T93" s="1">
        <v>12142</v>
      </c>
      <c r="U93" s="1"/>
      <c r="V93" s="1">
        <v>64407</v>
      </c>
      <c r="W93" s="1">
        <v>53073</v>
      </c>
      <c r="X93">
        <v>798</v>
      </c>
      <c r="Y93" s="1">
        <v>10536</v>
      </c>
      <c r="Z93" s="1"/>
      <c r="AA93" s="1">
        <v>68712</v>
      </c>
      <c r="AB93" s="1">
        <v>56571</v>
      </c>
      <c r="AC93" s="1">
        <v>1174</v>
      </c>
      <c r="AD93" s="1">
        <v>10967</v>
      </c>
      <c r="AE93" s="1"/>
      <c r="AF93" s="1"/>
      <c r="AG93" s="1">
        <v>63715</v>
      </c>
      <c r="AH93" s="1">
        <v>52504</v>
      </c>
      <c r="AJ93" s="1">
        <v>11211</v>
      </c>
      <c r="AL93" t="s">
        <v>30</v>
      </c>
      <c r="AM93" s="11">
        <f t="shared" si="110"/>
        <v>2.3270972060740585</v>
      </c>
      <c r="AN93" s="12">
        <f t="shared" si="111"/>
        <v>7.946770323066854</v>
      </c>
      <c r="AO93" s="12">
        <f t="shared" si="112"/>
        <v>6.4447763604069115</v>
      </c>
      <c r="AP93" s="12">
        <f t="shared" si="113"/>
        <v>0.84590722191026491</v>
      </c>
      <c r="AQ93" s="12">
        <f t="shared" si="114"/>
        <v>1.4813164782536057</v>
      </c>
      <c r="AR93" s="12">
        <f t="shared" si="115"/>
        <v>2.0330764568360897</v>
      </c>
      <c r="AS93" s="12">
        <f t="shared" si="116"/>
        <v>0</v>
      </c>
      <c r="AU93" s="12">
        <f t="shared" si="108"/>
        <v>-100</v>
      </c>
      <c r="AV93" s="12">
        <f t="shared" si="109"/>
        <v>-100</v>
      </c>
      <c r="AW93" s="12"/>
      <c r="AX93" s="12">
        <f t="shared" si="117"/>
        <v>-85.374256185405571</v>
      </c>
      <c r="AY93" s="12">
        <f t="shared" si="118"/>
        <v>70.877944325481806</v>
      </c>
      <c r="AZ93" s="12">
        <f t="shared" si="119"/>
        <v>47.117794486215537</v>
      </c>
    </row>
    <row r="94" spans="1:52" ht="14.4" x14ac:dyDescent="0.3">
      <c r="A94" t="s">
        <v>31</v>
      </c>
      <c r="B94" s="1">
        <v>279367</v>
      </c>
      <c r="C94" s="1">
        <v>178373</v>
      </c>
      <c r="D94" s="1">
        <v>14364</v>
      </c>
      <c r="E94" s="1">
        <v>86630</v>
      </c>
      <c r="F94" s="1"/>
      <c r="G94" s="1">
        <v>279825</v>
      </c>
      <c r="H94" s="1">
        <v>169028</v>
      </c>
      <c r="I94" s="1">
        <v>18088</v>
      </c>
      <c r="J94" s="1">
        <v>92709</v>
      </c>
      <c r="K94" s="1"/>
      <c r="L94" s="1">
        <v>287075</v>
      </c>
      <c r="M94" s="1">
        <v>170585</v>
      </c>
      <c r="N94" s="1">
        <v>26906</v>
      </c>
      <c r="O94" s="1">
        <v>89584</v>
      </c>
      <c r="Q94" s="1">
        <v>289294</v>
      </c>
      <c r="R94" s="1">
        <v>181364</v>
      </c>
      <c r="S94" s="1">
        <v>10369</v>
      </c>
      <c r="T94" s="1">
        <v>97561</v>
      </c>
      <c r="U94" s="1"/>
      <c r="V94" s="1">
        <v>284985</v>
      </c>
      <c r="W94" s="1">
        <v>190549</v>
      </c>
      <c r="X94" s="1">
        <v>13501</v>
      </c>
      <c r="Y94" s="1">
        <v>80935</v>
      </c>
      <c r="Z94" s="1"/>
      <c r="AA94" s="1">
        <v>298520</v>
      </c>
      <c r="AB94" s="1">
        <v>202771</v>
      </c>
      <c r="AC94" s="1">
        <v>11639</v>
      </c>
      <c r="AD94" s="1">
        <v>84109</v>
      </c>
      <c r="AE94" s="1"/>
      <c r="AF94" s="1"/>
      <c r="AG94" s="1">
        <v>290273</v>
      </c>
      <c r="AH94" s="1">
        <v>197586</v>
      </c>
      <c r="AI94" s="1">
        <v>12037</v>
      </c>
      <c r="AJ94" s="1">
        <v>80651</v>
      </c>
      <c r="AL94" t="s">
        <v>31</v>
      </c>
      <c r="AM94" s="11">
        <f t="shared" si="110"/>
        <v>7.4526427203909993</v>
      </c>
      <c r="AN94" s="12">
        <f t="shared" si="111"/>
        <v>9.6667307980076522</v>
      </c>
      <c r="AO94" s="12">
        <f t="shared" si="112"/>
        <v>13.623911975735602</v>
      </c>
      <c r="AP94" s="12">
        <f t="shared" si="113"/>
        <v>5.4080413908925431</v>
      </c>
      <c r="AQ94" s="12">
        <f t="shared" si="114"/>
        <v>6.616515559911786</v>
      </c>
      <c r="AR94" s="12">
        <f t="shared" si="115"/>
        <v>5.4283848701086708</v>
      </c>
      <c r="AS94" s="12">
        <f t="shared" si="116"/>
        <v>5.742213402155298</v>
      </c>
      <c r="AU94" s="12">
        <f t="shared" si="108"/>
        <v>-55.262766669144426</v>
      </c>
      <c r="AV94" s="12">
        <f t="shared" si="109"/>
        <v>3.4195377609760289</v>
      </c>
      <c r="AW94" s="12"/>
      <c r="AX94" s="12">
        <f t="shared" si="117"/>
        <v>-61.462127406526427</v>
      </c>
      <c r="AY94" s="12">
        <f t="shared" si="118"/>
        <v>30.205420001928825</v>
      </c>
      <c r="AZ94" s="12">
        <f t="shared" si="119"/>
        <v>-13.79157099474113</v>
      </c>
    </row>
    <row r="95" spans="1:52" ht="14.4" x14ac:dyDescent="0.3">
      <c r="A95" t="s">
        <v>32</v>
      </c>
      <c r="B95" s="1">
        <v>49592</v>
      </c>
      <c r="C95" s="1">
        <v>29313</v>
      </c>
      <c r="D95" s="1">
        <v>4557</v>
      </c>
      <c r="E95" s="1">
        <v>15722</v>
      </c>
      <c r="F95" s="1"/>
      <c r="G95" s="1">
        <v>51503</v>
      </c>
      <c r="H95" s="1">
        <v>27294</v>
      </c>
      <c r="I95" s="1">
        <v>4512</v>
      </c>
      <c r="J95" s="1">
        <v>19698</v>
      </c>
      <c r="K95" s="1"/>
      <c r="L95" s="1">
        <v>50832</v>
      </c>
      <c r="M95" s="1">
        <v>31681</v>
      </c>
      <c r="N95" s="1">
        <v>3096</v>
      </c>
      <c r="O95" s="1">
        <v>16055</v>
      </c>
      <c r="Q95" s="1">
        <v>52534</v>
      </c>
      <c r="R95" s="1">
        <v>31597</v>
      </c>
      <c r="S95" s="1">
        <v>2737</v>
      </c>
      <c r="T95" s="1">
        <v>18201</v>
      </c>
      <c r="U95" s="1"/>
      <c r="V95" s="1">
        <v>51449</v>
      </c>
      <c r="W95" s="1">
        <v>28564</v>
      </c>
      <c r="X95" s="1">
        <v>3493</v>
      </c>
      <c r="Y95" s="1">
        <v>19392</v>
      </c>
      <c r="Z95" s="1"/>
      <c r="AA95" s="1">
        <v>53699</v>
      </c>
      <c r="AB95" s="1">
        <v>32367</v>
      </c>
      <c r="AC95" s="1">
        <v>2660</v>
      </c>
      <c r="AD95" s="1">
        <v>18672</v>
      </c>
      <c r="AE95" s="1"/>
      <c r="AF95" s="1"/>
      <c r="AG95" s="1">
        <v>53450</v>
      </c>
      <c r="AH95" s="1">
        <v>31468</v>
      </c>
      <c r="AI95" s="1">
        <v>3797</v>
      </c>
      <c r="AJ95" s="1">
        <v>18184</v>
      </c>
      <c r="AL95" t="s">
        <v>32</v>
      </c>
      <c r="AM95" s="11">
        <f t="shared" si="110"/>
        <v>13.454384410983172</v>
      </c>
      <c r="AN95" s="12">
        <f t="shared" si="111"/>
        <v>14.186002641011131</v>
      </c>
      <c r="AO95" s="12">
        <f t="shared" si="112"/>
        <v>8.9024355177272341</v>
      </c>
      <c r="AP95" s="12">
        <f t="shared" si="113"/>
        <v>7.9716898700996106</v>
      </c>
      <c r="AQ95" s="12">
        <f t="shared" si="114"/>
        <v>10.896216115045076</v>
      </c>
      <c r="AR95" s="12">
        <f t="shared" si="115"/>
        <v>7.5941416621463445</v>
      </c>
      <c r="AS95" s="12">
        <f t="shared" si="116"/>
        <v>10.767049482489721</v>
      </c>
      <c r="AU95" s="12">
        <f t="shared" si="108"/>
        <v>22.642118863049095</v>
      </c>
      <c r="AV95" s="12">
        <f t="shared" si="109"/>
        <v>42.744360902255643</v>
      </c>
      <c r="AW95" s="12"/>
      <c r="AX95" s="12">
        <f t="shared" si="117"/>
        <v>-11.595607235142118</v>
      </c>
      <c r="AY95" s="12">
        <f t="shared" si="118"/>
        <v>27.621483375959077</v>
      </c>
      <c r="AZ95" s="12">
        <f t="shared" si="119"/>
        <v>-23.847695390781563</v>
      </c>
    </row>
    <row r="96" spans="1:52" ht="14.4" x14ac:dyDescent="0.3">
      <c r="A96" t="s">
        <v>33</v>
      </c>
      <c r="B96" s="1">
        <v>53334</v>
      </c>
      <c r="C96" s="1">
        <v>32180</v>
      </c>
      <c r="D96" s="1">
        <v>4243</v>
      </c>
      <c r="E96" s="1">
        <v>16911</v>
      </c>
      <c r="F96" s="1"/>
      <c r="G96" s="1">
        <v>53518</v>
      </c>
      <c r="H96" s="1">
        <v>27869</v>
      </c>
      <c r="I96" s="1">
        <v>1360</v>
      </c>
      <c r="J96" s="1">
        <v>24289</v>
      </c>
      <c r="K96" s="1"/>
      <c r="L96" s="1">
        <v>54926</v>
      </c>
      <c r="M96" s="1">
        <v>29396</v>
      </c>
      <c r="N96" s="1">
        <v>4813</v>
      </c>
      <c r="O96" s="1">
        <v>20717</v>
      </c>
      <c r="Q96" s="1">
        <v>54903</v>
      </c>
      <c r="R96" s="1">
        <v>32429</v>
      </c>
      <c r="S96" s="1">
        <v>1048</v>
      </c>
      <c r="T96" s="1">
        <v>21426</v>
      </c>
      <c r="U96" s="1"/>
      <c r="V96" s="1">
        <v>53751</v>
      </c>
      <c r="W96" s="1">
        <v>24355</v>
      </c>
      <c r="X96" s="1">
        <v>6130</v>
      </c>
      <c r="Y96" s="1">
        <v>23267</v>
      </c>
      <c r="Z96" s="1"/>
      <c r="AA96" s="1">
        <v>54778</v>
      </c>
      <c r="AB96" s="1">
        <v>31128</v>
      </c>
      <c r="AC96" s="1">
        <v>3151</v>
      </c>
      <c r="AD96" s="1">
        <v>20498</v>
      </c>
      <c r="AE96" s="1"/>
      <c r="AF96" s="1"/>
      <c r="AG96" s="1">
        <v>55857</v>
      </c>
      <c r="AH96" s="1">
        <v>32376</v>
      </c>
      <c r="AI96" s="1">
        <v>4452</v>
      </c>
      <c r="AJ96" s="1">
        <v>19029</v>
      </c>
      <c r="AL96" t="s">
        <v>33</v>
      </c>
      <c r="AM96" s="11">
        <f t="shared" si="110"/>
        <v>11.649232627735222</v>
      </c>
      <c r="AN96" s="12">
        <f t="shared" si="111"/>
        <v>4.6529132026412121</v>
      </c>
      <c r="AO96" s="12">
        <f t="shared" si="112"/>
        <v>14.06939694232512</v>
      </c>
      <c r="AP96" s="12">
        <f t="shared" si="113"/>
        <v>3.1305075126206052</v>
      </c>
      <c r="AQ96" s="12">
        <f t="shared" si="114"/>
        <v>20.108249958996225</v>
      </c>
      <c r="AR96" s="12">
        <f t="shared" si="115"/>
        <v>9.1922168091251191</v>
      </c>
      <c r="AS96" s="12">
        <f t="shared" si="116"/>
        <v>12.088628217660476</v>
      </c>
      <c r="AU96" s="12">
        <f t="shared" si="108"/>
        <v>-7.5005194265530859</v>
      </c>
      <c r="AV96" s="12">
        <f t="shared" si="109"/>
        <v>41.288479847667411</v>
      </c>
      <c r="AW96" s="12"/>
      <c r="AX96" s="12">
        <f t="shared" si="117"/>
        <v>-78.225638894660293</v>
      </c>
      <c r="AY96" s="12">
        <f t="shared" si="118"/>
        <v>484.92366412213738</v>
      </c>
      <c r="AZ96" s="12">
        <f t="shared" si="119"/>
        <v>-48.597063621533444</v>
      </c>
    </row>
    <row r="97" spans="1:52" ht="14.4" x14ac:dyDescent="0.3">
      <c r="A97" t="s">
        <v>34</v>
      </c>
      <c r="B97" s="1">
        <v>87775</v>
      </c>
      <c r="C97" s="1">
        <v>52098</v>
      </c>
      <c r="D97" s="1">
        <v>6602</v>
      </c>
      <c r="E97" s="1">
        <v>29074</v>
      </c>
      <c r="F97" s="1"/>
      <c r="G97" s="1">
        <v>87332</v>
      </c>
      <c r="H97" s="1">
        <v>48987</v>
      </c>
      <c r="I97" s="1">
        <v>6148</v>
      </c>
      <c r="J97" s="1">
        <v>32197</v>
      </c>
      <c r="K97" s="1"/>
      <c r="L97" s="1">
        <v>88065</v>
      </c>
      <c r="M97" s="1">
        <v>51680</v>
      </c>
      <c r="N97" s="1">
        <v>3873</v>
      </c>
      <c r="O97" s="1">
        <v>32511</v>
      </c>
      <c r="Q97" s="1">
        <v>87838</v>
      </c>
      <c r="R97" s="1">
        <v>50119</v>
      </c>
      <c r="S97" s="1">
        <v>3597</v>
      </c>
      <c r="T97" s="1">
        <v>34122</v>
      </c>
      <c r="U97" s="1"/>
      <c r="V97" s="1">
        <v>87273</v>
      </c>
      <c r="W97" s="1">
        <v>53828</v>
      </c>
      <c r="X97" s="1">
        <v>6184</v>
      </c>
      <c r="Y97" s="1">
        <v>27261</v>
      </c>
      <c r="Z97" s="1"/>
      <c r="AA97" s="1">
        <v>89734</v>
      </c>
      <c r="AB97" s="1">
        <v>55322</v>
      </c>
      <c r="AC97" s="1">
        <v>6822</v>
      </c>
      <c r="AD97" s="1">
        <v>27590</v>
      </c>
      <c r="AE97" s="1"/>
      <c r="AF97" s="1"/>
      <c r="AG97" s="1">
        <v>88014</v>
      </c>
      <c r="AH97" s="1">
        <v>56251</v>
      </c>
      <c r="AI97" s="1">
        <v>5901</v>
      </c>
      <c r="AJ97" s="1">
        <v>25863</v>
      </c>
      <c r="AL97" t="s">
        <v>34</v>
      </c>
      <c r="AM97" s="11">
        <f t="shared" si="110"/>
        <v>11.24701873935264</v>
      </c>
      <c r="AN97" s="12">
        <f t="shared" si="111"/>
        <v>11.150811644146186</v>
      </c>
      <c r="AO97" s="12">
        <f t="shared" si="112"/>
        <v>6.9717206991521614</v>
      </c>
      <c r="AP97" s="12">
        <f t="shared" si="113"/>
        <v>6.6963288405689187</v>
      </c>
      <c r="AQ97" s="12">
        <f t="shared" si="114"/>
        <v>10.304605745517563</v>
      </c>
      <c r="AR97" s="12">
        <f t="shared" si="115"/>
        <v>10.977729145211121</v>
      </c>
      <c r="AS97" s="12">
        <f t="shared" si="116"/>
        <v>9.4944651821341228</v>
      </c>
      <c r="AU97" s="12">
        <f t="shared" si="108"/>
        <v>52.362509682416736</v>
      </c>
      <c r="AV97" s="12">
        <f t="shared" si="109"/>
        <v>-13.500439753737906</v>
      </c>
      <c r="AW97" s="12"/>
      <c r="AX97" s="12">
        <f t="shared" si="117"/>
        <v>-7.1262587141750586</v>
      </c>
      <c r="AY97" s="12">
        <f t="shared" si="118"/>
        <v>71.921045315540724</v>
      </c>
      <c r="AZ97" s="12">
        <f t="shared" si="119"/>
        <v>10.316946959896507</v>
      </c>
    </row>
    <row r="98" spans="1:52" ht="14.4" x14ac:dyDescent="0.3">
      <c r="A98" t="s">
        <v>35</v>
      </c>
      <c r="B98" s="1">
        <v>59997</v>
      </c>
      <c r="C98" s="1">
        <v>38486</v>
      </c>
      <c r="D98" s="1">
        <v>3136</v>
      </c>
      <c r="E98" s="1">
        <v>18375</v>
      </c>
      <c r="F98" s="1"/>
      <c r="G98" s="1">
        <v>59728</v>
      </c>
      <c r="H98" s="1">
        <v>36458</v>
      </c>
      <c r="I98" s="1">
        <v>3598</v>
      </c>
      <c r="J98" s="1">
        <v>19672</v>
      </c>
      <c r="K98" s="1"/>
      <c r="L98" s="1">
        <v>62035</v>
      </c>
      <c r="M98" s="1">
        <v>36125</v>
      </c>
      <c r="N98" s="1">
        <v>2954</v>
      </c>
      <c r="O98" s="1">
        <v>22956</v>
      </c>
      <c r="Q98" s="1">
        <v>61959</v>
      </c>
      <c r="R98" s="1">
        <v>37440</v>
      </c>
      <c r="S98" s="1">
        <v>1578</v>
      </c>
      <c r="T98" s="1">
        <v>22942</v>
      </c>
      <c r="U98" s="1"/>
      <c r="V98" s="1">
        <v>61426</v>
      </c>
      <c r="W98" s="1">
        <v>36743</v>
      </c>
      <c r="X98" s="1">
        <v>2810</v>
      </c>
      <c r="Y98" s="1">
        <v>21874</v>
      </c>
      <c r="Z98" s="1"/>
      <c r="AA98" s="1">
        <v>63094</v>
      </c>
      <c r="AB98" s="1">
        <v>40593</v>
      </c>
      <c r="AC98" s="1">
        <v>1565</v>
      </c>
      <c r="AD98" s="1">
        <v>20936</v>
      </c>
      <c r="AE98" s="1"/>
      <c r="AF98" s="1"/>
      <c r="AG98" s="1">
        <v>63821</v>
      </c>
      <c r="AH98" s="1">
        <v>40922</v>
      </c>
      <c r="AI98" s="1">
        <v>2240</v>
      </c>
      <c r="AJ98" s="1">
        <v>20659</v>
      </c>
      <c r="AL98" s="8" t="s">
        <v>35</v>
      </c>
      <c r="AM98" s="11">
        <f t="shared" si="110"/>
        <v>7.5344769593003695</v>
      </c>
      <c r="AN98" s="12">
        <f t="shared" si="111"/>
        <v>8.982424605552227</v>
      </c>
      <c r="AO98" s="12">
        <f t="shared" si="112"/>
        <v>7.5590470585224798</v>
      </c>
      <c r="AP98" s="12">
        <f t="shared" si="113"/>
        <v>4.0442872520375213</v>
      </c>
      <c r="AQ98" s="12">
        <f t="shared" si="114"/>
        <v>7.1043915758602383</v>
      </c>
      <c r="AR98" s="12">
        <f t="shared" si="115"/>
        <v>3.7122254376393569</v>
      </c>
      <c r="AS98" s="12">
        <f t="shared" si="116"/>
        <v>5.1897502432695424</v>
      </c>
      <c r="AU98" s="12">
        <f t="shared" si="108"/>
        <v>-24.170616113744074</v>
      </c>
      <c r="AV98" s="12">
        <f t="shared" si="109"/>
        <v>43.130990415335461</v>
      </c>
      <c r="AW98" s="12"/>
      <c r="AX98" s="12">
        <f t="shared" si="117"/>
        <v>-46.580907244414355</v>
      </c>
      <c r="AY98" s="12">
        <f t="shared" si="118"/>
        <v>78.07351077313055</v>
      </c>
      <c r="AZ98" s="12">
        <f t="shared" si="119"/>
        <v>-44.306049822064054</v>
      </c>
    </row>
    <row r="99" spans="1:52" ht="14.4" x14ac:dyDescent="0.3"/>
    <row r="100" spans="1:52" ht="14.4" x14ac:dyDescent="0.3">
      <c r="A100" s="4" t="s">
        <v>37</v>
      </c>
      <c r="AL100" s="4" t="s">
        <v>37</v>
      </c>
    </row>
    <row r="101" spans="1:52" ht="14.4" x14ac:dyDescent="0.3">
      <c r="A101" t="s">
        <v>11</v>
      </c>
      <c r="B101" s="1">
        <v>6172647</v>
      </c>
      <c r="C101" s="1">
        <v>3389258</v>
      </c>
      <c r="D101" s="1">
        <v>744982</v>
      </c>
      <c r="E101" s="1">
        <v>2038407</v>
      </c>
      <c r="F101" s="1"/>
      <c r="G101" s="1">
        <v>6192529</v>
      </c>
      <c r="H101" s="1">
        <v>3231344</v>
      </c>
      <c r="I101" s="1">
        <v>630487</v>
      </c>
      <c r="J101" s="1">
        <v>2330698</v>
      </c>
      <c r="K101" s="1"/>
      <c r="L101" s="1">
        <v>6228307</v>
      </c>
      <c r="M101" s="1">
        <v>3371913</v>
      </c>
      <c r="N101" s="1">
        <v>796703</v>
      </c>
      <c r="O101" s="1">
        <v>2059691</v>
      </c>
      <c r="Q101" s="1">
        <v>6292380</v>
      </c>
      <c r="R101" s="1">
        <v>3380351</v>
      </c>
      <c r="S101" s="1">
        <v>594645</v>
      </c>
      <c r="T101" s="1">
        <v>2317383</v>
      </c>
      <c r="U101" s="1"/>
      <c r="V101" s="1">
        <v>6286932</v>
      </c>
      <c r="W101" s="1">
        <v>3621872</v>
      </c>
      <c r="X101" s="1">
        <v>949506</v>
      </c>
      <c r="Y101" s="1">
        <v>1715553</v>
      </c>
      <c r="Z101" s="1"/>
      <c r="AA101" s="1">
        <v>6381991</v>
      </c>
      <c r="AB101" s="1">
        <v>3648552</v>
      </c>
      <c r="AC101" s="1">
        <v>974484</v>
      </c>
      <c r="AD101" s="1">
        <v>1758956</v>
      </c>
      <c r="AE101" s="1"/>
      <c r="AF101" s="1"/>
      <c r="AG101" s="1">
        <v>6352064</v>
      </c>
      <c r="AH101" s="1">
        <v>3659625</v>
      </c>
      <c r="AI101" s="1">
        <v>982268</v>
      </c>
      <c r="AJ101" s="1">
        <v>1710172</v>
      </c>
      <c r="AL101" t="s">
        <v>11</v>
      </c>
      <c r="AM101" s="11">
        <f>D101/(D101+C101)%</f>
        <v>18.019805333023722</v>
      </c>
      <c r="AN101" s="12">
        <f>I101/(I101+H101)%</f>
        <v>16.326115772544163</v>
      </c>
      <c r="AO101" s="12">
        <f>N101/(N101+M101)%</f>
        <v>19.11193067435331</v>
      </c>
      <c r="AP101" s="12">
        <f>S101/(S101+R101)%</f>
        <v>14.959637695232901</v>
      </c>
      <c r="AQ101" s="12">
        <f>X101/(X101+W101)%</f>
        <v>20.770673525575877</v>
      </c>
      <c r="AR101" s="12">
        <f>AC101/(AC101+AB101)%</f>
        <v>21.078875440295079</v>
      </c>
      <c r="AS101" s="12">
        <f>AI101/(AI101+AH101)%</f>
        <v>21.160935850955635</v>
      </c>
      <c r="AU101" s="12">
        <f t="shared" ref="AU101:AU117" si="120">(AI101-N101)/N101*100</f>
        <v>23.291615570670626</v>
      </c>
      <c r="AV101" s="12">
        <f t="shared" ref="AV101:AV117" si="121">(AI101-AC101)/AC101*100</f>
        <v>0.79878171422003841</v>
      </c>
      <c r="AW101" s="12"/>
      <c r="AX101" s="12">
        <f>(S101-N101)/N101%</f>
        <v>-25.361772203694478</v>
      </c>
      <c r="AY101" s="12">
        <f>(X101-S101)/S101%</f>
        <v>59.676109275281895</v>
      </c>
      <c r="AZ101" s="12">
        <f>(AC101-X101)/X101%</f>
        <v>2.6306310860594877</v>
      </c>
    </row>
    <row r="102" spans="1:52" ht="14.4" x14ac:dyDescent="0.3">
      <c r="A102" t="s">
        <v>20</v>
      </c>
      <c r="B102" s="1">
        <v>346602</v>
      </c>
      <c r="C102" s="1">
        <v>205195</v>
      </c>
      <c r="D102" s="1">
        <v>48558</v>
      </c>
      <c r="E102" s="1">
        <v>92848</v>
      </c>
      <c r="F102" s="1"/>
      <c r="G102" s="1">
        <v>355820</v>
      </c>
      <c r="H102" s="1">
        <v>215967</v>
      </c>
      <c r="I102" s="1">
        <v>20015</v>
      </c>
      <c r="J102" s="1">
        <v>119839</v>
      </c>
      <c r="K102" s="1"/>
      <c r="L102" s="1">
        <v>355418</v>
      </c>
      <c r="M102" s="1">
        <v>212917</v>
      </c>
      <c r="N102" s="1">
        <v>28913</v>
      </c>
      <c r="O102" s="1">
        <v>113588</v>
      </c>
      <c r="Q102" s="1">
        <v>364692</v>
      </c>
      <c r="R102" s="1">
        <v>212707</v>
      </c>
      <c r="S102" s="1">
        <v>22310</v>
      </c>
      <c r="T102" s="1">
        <v>129675</v>
      </c>
      <c r="U102" s="1"/>
      <c r="V102" s="1">
        <v>354376</v>
      </c>
      <c r="W102" s="1">
        <v>205347</v>
      </c>
      <c r="X102" s="1">
        <v>44730</v>
      </c>
      <c r="Y102" s="1">
        <v>104300</v>
      </c>
      <c r="Z102" s="1"/>
      <c r="AA102" s="1">
        <v>363416</v>
      </c>
      <c r="AB102" s="1">
        <v>200410</v>
      </c>
      <c r="AC102" s="1">
        <v>53259</v>
      </c>
      <c r="AD102" s="1">
        <v>109746</v>
      </c>
      <c r="AE102" s="1"/>
      <c r="AF102" s="1"/>
      <c r="AG102" s="1">
        <v>364597</v>
      </c>
      <c r="AH102" s="1">
        <v>216635</v>
      </c>
      <c r="AI102" s="1">
        <v>49287</v>
      </c>
      <c r="AJ102" s="1">
        <v>98676</v>
      </c>
      <c r="AL102" t="s">
        <v>20</v>
      </c>
      <c r="AM102" s="11">
        <f t="shared" ref="AM102:AM117" si="122">D102/(D102+C102)%</f>
        <v>19.135931397855394</v>
      </c>
      <c r="AN102" s="12">
        <f t="shared" ref="AN102:AN117" si="123">I102/(I102+H102)%</f>
        <v>8.4815791034909438</v>
      </c>
      <c r="AO102" s="12">
        <f t="shared" ref="AO102:AO117" si="124">N102/(N102+M102)%</f>
        <v>11.955919447545796</v>
      </c>
      <c r="AP102" s="12">
        <f t="shared" ref="AP102:AP117" si="125">S102/(S102+R102)%</f>
        <v>9.4929302986592461</v>
      </c>
      <c r="AQ102" s="12">
        <f t="shared" ref="AQ102:AQ117" si="126">X102/(X102+W102)%</f>
        <v>17.88649096078408</v>
      </c>
      <c r="AR102" s="12">
        <f t="shared" ref="AR102:AR117" si="127">AC102/(AC102+AB102)%</f>
        <v>20.995470475304433</v>
      </c>
      <c r="AS102" s="12">
        <f t="shared" ref="AS102:AS117" si="128">AI102/(AI102+AH102)%</f>
        <v>18.534382262467943</v>
      </c>
      <c r="AU102" s="12">
        <f t="shared" si="120"/>
        <v>70.466572130183664</v>
      </c>
      <c r="AV102" s="12">
        <f t="shared" si="121"/>
        <v>-7.4578944403762737</v>
      </c>
      <c r="AW102" s="12"/>
      <c r="AX102" s="12">
        <f t="shared" ref="AX102:AX117" si="129">(S102-N102)/N102%</f>
        <v>-22.837477951094662</v>
      </c>
      <c r="AY102" s="12">
        <f t="shared" ref="AY102:AY117" si="130">(X102-S102)/S102%</f>
        <v>100.49305244285074</v>
      </c>
      <c r="AZ102" s="12">
        <f t="shared" ref="AZ102:AZ117" si="131">(AC102-X102)/X102%</f>
        <v>19.067739771965122</v>
      </c>
    </row>
    <row r="103" spans="1:52" ht="14.4" x14ac:dyDescent="0.3">
      <c r="A103" t="s">
        <v>21</v>
      </c>
      <c r="B103" s="1">
        <v>576459</v>
      </c>
      <c r="C103" s="1">
        <v>309063</v>
      </c>
      <c r="D103" s="1">
        <v>69341</v>
      </c>
      <c r="E103" s="1">
        <v>198055</v>
      </c>
      <c r="F103" s="1"/>
      <c r="G103" s="1">
        <v>568393</v>
      </c>
      <c r="H103" s="1">
        <v>311921</v>
      </c>
      <c r="I103" s="1">
        <v>53366</v>
      </c>
      <c r="J103" s="1">
        <v>203105</v>
      </c>
      <c r="K103" s="1"/>
      <c r="L103" s="1">
        <v>576368</v>
      </c>
      <c r="M103" s="1">
        <v>327787</v>
      </c>
      <c r="N103" s="1">
        <v>75930</v>
      </c>
      <c r="O103" s="1">
        <v>172651</v>
      </c>
      <c r="Q103" s="1">
        <v>585512</v>
      </c>
      <c r="R103" s="1">
        <v>328109</v>
      </c>
      <c r="S103" s="1">
        <v>57885</v>
      </c>
      <c r="T103" s="1">
        <v>199518</v>
      </c>
      <c r="U103" s="1"/>
      <c r="V103" s="1">
        <v>588086</v>
      </c>
      <c r="W103" s="1">
        <v>334756</v>
      </c>
      <c r="X103" s="1">
        <v>82789</v>
      </c>
      <c r="Y103" s="1">
        <v>170541</v>
      </c>
      <c r="Z103" s="1"/>
      <c r="AA103" s="1">
        <v>595073</v>
      </c>
      <c r="AB103" s="1">
        <v>331473</v>
      </c>
      <c r="AC103" s="1">
        <v>97353</v>
      </c>
      <c r="AD103" s="1">
        <v>166247</v>
      </c>
      <c r="AE103" s="1"/>
      <c r="AF103" s="1"/>
      <c r="AG103" s="1">
        <v>591562</v>
      </c>
      <c r="AH103" s="1">
        <v>331000</v>
      </c>
      <c r="AI103" s="1">
        <v>94499</v>
      </c>
      <c r="AJ103" s="1">
        <v>166063</v>
      </c>
      <c r="AL103" t="s">
        <v>21</v>
      </c>
      <c r="AM103" s="11">
        <f t="shared" si="122"/>
        <v>18.324594877432585</v>
      </c>
      <c r="AN103" s="12">
        <f t="shared" si="123"/>
        <v>14.609334578016737</v>
      </c>
      <c r="AO103" s="12">
        <f t="shared" si="124"/>
        <v>18.8077291766262</v>
      </c>
      <c r="AP103" s="12">
        <f t="shared" si="125"/>
        <v>14.996347093478137</v>
      </c>
      <c r="AQ103" s="12">
        <f t="shared" si="126"/>
        <v>19.827563496150116</v>
      </c>
      <c r="AR103" s="12">
        <f t="shared" si="127"/>
        <v>22.702214884358689</v>
      </c>
      <c r="AS103" s="12">
        <f t="shared" si="128"/>
        <v>22.208982864824595</v>
      </c>
      <c r="AU103" s="12">
        <f t="shared" si="120"/>
        <v>24.455419465296984</v>
      </c>
      <c r="AV103" s="12">
        <f t="shared" si="121"/>
        <v>-2.9315994371000382</v>
      </c>
      <c r="AW103" s="12"/>
      <c r="AX103" s="12">
        <f t="shared" si="129"/>
        <v>-23.765310154089295</v>
      </c>
      <c r="AY103" s="12">
        <f t="shared" si="130"/>
        <v>43.023235726008465</v>
      </c>
      <c r="AZ103" s="12">
        <f t="shared" si="131"/>
        <v>17.591709043471958</v>
      </c>
    </row>
    <row r="104" spans="1:52" ht="14.4" x14ac:dyDescent="0.3">
      <c r="A104" t="s">
        <v>22</v>
      </c>
      <c r="B104" s="1">
        <v>1872583</v>
      </c>
      <c r="C104" s="1">
        <v>988596</v>
      </c>
      <c r="D104" s="1">
        <v>254395</v>
      </c>
      <c r="E104" s="1">
        <v>629592</v>
      </c>
      <c r="F104" s="1"/>
      <c r="G104" s="1">
        <v>1890764</v>
      </c>
      <c r="H104" s="1">
        <v>949234</v>
      </c>
      <c r="I104" s="1">
        <v>196039</v>
      </c>
      <c r="J104" s="1">
        <v>745490</v>
      </c>
      <c r="K104" s="1"/>
      <c r="L104" s="1">
        <v>1904106</v>
      </c>
      <c r="M104" s="1">
        <v>976985</v>
      </c>
      <c r="N104" s="1">
        <v>319533</v>
      </c>
      <c r="O104" s="1">
        <v>607588</v>
      </c>
      <c r="Q104" s="1">
        <v>1947421</v>
      </c>
      <c r="R104" s="1">
        <v>941837</v>
      </c>
      <c r="S104" s="1">
        <v>253025</v>
      </c>
      <c r="T104" s="1">
        <v>752560</v>
      </c>
      <c r="U104" s="1"/>
      <c r="V104" s="1">
        <v>1958723</v>
      </c>
      <c r="W104" s="1">
        <v>1075182</v>
      </c>
      <c r="X104" s="1">
        <v>403426</v>
      </c>
      <c r="Y104" s="1">
        <v>480115</v>
      </c>
      <c r="Z104" s="1"/>
      <c r="AA104" s="1">
        <v>1962528</v>
      </c>
      <c r="AB104" s="1">
        <v>1048398</v>
      </c>
      <c r="AC104" s="1">
        <v>419502</v>
      </c>
      <c r="AD104" s="1">
        <v>494628</v>
      </c>
      <c r="AE104" s="1"/>
      <c r="AF104" s="1"/>
      <c r="AG104" s="1">
        <v>1972557</v>
      </c>
      <c r="AH104" s="1">
        <v>1057903</v>
      </c>
      <c r="AI104" s="1">
        <v>425853</v>
      </c>
      <c r="AJ104" s="1">
        <v>488801</v>
      </c>
      <c r="AL104" t="s">
        <v>22</v>
      </c>
      <c r="AM104" s="11">
        <f t="shared" si="122"/>
        <v>20.466358968005402</v>
      </c>
      <c r="AN104" s="12">
        <f t="shared" si="123"/>
        <v>17.117228817932492</v>
      </c>
      <c r="AO104" s="12">
        <f t="shared" si="124"/>
        <v>24.645473491305172</v>
      </c>
      <c r="AP104" s="12">
        <f t="shared" si="125"/>
        <v>21.176085606538663</v>
      </c>
      <c r="AQ104" s="12">
        <f t="shared" si="126"/>
        <v>27.284175386579811</v>
      </c>
      <c r="AR104" s="12">
        <f t="shared" si="127"/>
        <v>28.578377273656244</v>
      </c>
      <c r="AS104" s="12">
        <f t="shared" si="128"/>
        <v>28.701012834994433</v>
      </c>
      <c r="AU104" s="12">
        <f t="shared" si="120"/>
        <v>33.273558599581264</v>
      </c>
      <c r="AV104" s="12">
        <f t="shared" si="121"/>
        <v>1.5139379550037901</v>
      </c>
      <c r="AW104" s="12"/>
      <c r="AX104" s="12">
        <f t="shared" si="129"/>
        <v>-20.814125614568763</v>
      </c>
      <c r="AY104" s="12">
        <f t="shared" si="130"/>
        <v>59.441161940519713</v>
      </c>
      <c r="AZ104" s="12">
        <f t="shared" si="131"/>
        <v>3.984869591944991</v>
      </c>
    </row>
    <row r="105" spans="1:52" ht="14.4" x14ac:dyDescent="0.3">
      <c r="A105" t="s">
        <v>23</v>
      </c>
      <c r="B105" s="1">
        <v>255816</v>
      </c>
      <c r="C105" s="1">
        <v>141686</v>
      </c>
      <c r="D105" s="1">
        <v>29032</v>
      </c>
      <c r="E105" s="1">
        <v>85098</v>
      </c>
      <c r="F105" s="1"/>
      <c r="G105" s="1">
        <v>260239</v>
      </c>
      <c r="H105" s="1">
        <v>128060</v>
      </c>
      <c r="I105" s="1">
        <v>21111</v>
      </c>
      <c r="J105" s="1">
        <v>111068</v>
      </c>
      <c r="K105" s="1"/>
      <c r="L105" s="1">
        <v>260070</v>
      </c>
      <c r="M105" s="1">
        <v>138037</v>
      </c>
      <c r="N105" s="1">
        <v>32609</v>
      </c>
      <c r="O105" s="1">
        <v>89424</v>
      </c>
      <c r="Q105" s="1">
        <v>265960</v>
      </c>
      <c r="R105" s="1">
        <v>131643</v>
      </c>
      <c r="S105" s="1">
        <v>26357</v>
      </c>
      <c r="T105" s="1">
        <v>107960</v>
      </c>
      <c r="U105" s="1"/>
      <c r="V105" s="1">
        <v>261092</v>
      </c>
      <c r="W105" s="1">
        <v>151617</v>
      </c>
      <c r="X105" s="1">
        <v>36731</v>
      </c>
      <c r="Y105" s="1">
        <v>72745</v>
      </c>
      <c r="Z105" s="1"/>
      <c r="AA105" s="1">
        <v>267539</v>
      </c>
      <c r="AB105" s="1">
        <v>162784</v>
      </c>
      <c r="AC105" s="1">
        <v>28770</v>
      </c>
      <c r="AD105" s="1">
        <v>75986</v>
      </c>
      <c r="AE105" s="1"/>
      <c r="AF105" s="1"/>
      <c r="AG105" s="1">
        <v>265951</v>
      </c>
      <c r="AH105" s="1">
        <v>161302</v>
      </c>
      <c r="AI105" s="1">
        <v>32679</v>
      </c>
      <c r="AJ105" s="1">
        <v>71971</v>
      </c>
      <c r="AL105" t="s">
        <v>23</v>
      </c>
      <c r="AM105" s="11">
        <f t="shared" si="122"/>
        <v>17.005822467460959</v>
      </c>
      <c r="AN105" s="12">
        <f t="shared" si="123"/>
        <v>14.152214572537558</v>
      </c>
      <c r="AO105" s="12">
        <f t="shared" si="124"/>
        <v>19.109149936125078</v>
      </c>
      <c r="AP105" s="12">
        <f t="shared" si="125"/>
        <v>16.681645569620255</v>
      </c>
      <c r="AQ105" s="12">
        <f t="shared" si="126"/>
        <v>19.501667126807824</v>
      </c>
      <c r="AR105" s="12">
        <f t="shared" si="127"/>
        <v>15.0192634974994</v>
      </c>
      <c r="AS105" s="12">
        <f t="shared" si="128"/>
        <v>16.84649527531047</v>
      </c>
      <c r="AU105" s="12">
        <f t="shared" si="120"/>
        <v>0.21466466312981078</v>
      </c>
      <c r="AV105" s="12">
        <f t="shared" si="121"/>
        <v>13.587069864442128</v>
      </c>
      <c r="AW105" s="12"/>
      <c r="AX105" s="12">
        <f t="shared" si="129"/>
        <v>-19.172621055536816</v>
      </c>
      <c r="AY105" s="12">
        <f t="shared" si="130"/>
        <v>39.359562924460299</v>
      </c>
      <c r="AZ105" s="12">
        <f t="shared" si="131"/>
        <v>-21.673790531158968</v>
      </c>
    </row>
    <row r="106" spans="1:52" ht="14.4" x14ac:dyDescent="0.3">
      <c r="A106" t="s">
        <v>24</v>
      </c>
      <c r="B106" s="1">
        <v>541645</v>
      </c>
      <c r="C106" s="1">
        <v>307087</v>
      </c>
      <c r="D106" s="1">
        <v>48140</v>
      </c>
      <c r="E106" s="1">
        <v>186418</v>
      </c>
      <c r="F106" s="1"/>
      <c r="G106" s="1">
        <v>539123</v>
      </c>
      <c r="H106" s="1">
        <v>311349</v>
      </c>
      <c r="I106" s="1">
        <v>40179</v>
      </c>
      <c r="J106" s="1">
        <v>187595</v>
      </c>
      <c r="K106" s="1"/>
      <c r="L106" s="1">
        <v>542313</v>
      </c>
      <c r="M106" s="1">
        <v>324641</v>
      </c>
      <c r="N106" s="1">
        <v>48903</v>
      </c>
      <c r="O106" s="1">
        <v>168768</v>
      </c>
      <c r="Q106" s="1">
        <v>534618</v>
      </c>
      <c r="R106" s="1">
        <v>316641</v>
      </c>
      <c r="S106" s="1">
        <v>39025</v>
      </c>
      <c r="T106" s="1">
        <v>178952</v>
      </c>
      <c r="U106" s="1"/>
      <c r="V106" s="1">
        <v>538993</v>
      </c>
      <c r="W106" s="1">
        <v>346153</v>
      </c>
      <c r="X106" s="1">
        <v>57711</v>
      </c>
      <c r="Y106" s="1">
        <v>135129</v>
      </c>
      <c r="Z106" s="1"/>
      <c r="AA106" s="1">
        <v>556703</v>
      </c>
      <c r="AB106" s="1">
        <v>355172</v>
      </c>
      <c r="AC106" s="1">
        <v>54925</v>
      </c>
      <c r="AD106" s="1">
        <v>146606</v>
      </c>
      <c r="AE106" s="1"/>
      <c r="AF106" s="1"/>
      <c r="AG106" s="1">
        <v>547581</v>
      </c>
      <c r="AH106" s="1">
        <v>361137</v>
      </c>
      <c r="AI106" s="1">
        <v>51383</v>
      </c>
      <c r="AJ106" s="1">
        <v>135062</v>
      </c>
      <c r="AL106" t="s">
        <v>24</v>
      </c>
      <c r="AM106" s="11">
        <f t="shared" si="122"/>
        <v>13.551897800561331</v>
      </c>
      <c r="AN106" s="12">
        <f t="shared" si="123"/>
        <v>11.429814979176623</v>
      </c>
      <c r="AO106" s="12">
        <f t="shared" si="124"/>
        <v>13.091630437110487</v>
      </c>
      <c r="AP106" s="12">
        <f t="shared" si="125"/>
        <v>10.972372956650341</v>
      </c>
      <c r="AQ106" s="12">
        <f t="shared" si="126"/>
        <v>14.289711387991998</v>
      </c>
      <c r="AR106" s="12">
        <f t="shared" si="127"/>
        <v>13.393172834719589</v>
      </c>
      <c r="AS106" s="12">
        <f t="shared" si="128"/>
        <v>12.455880926985358</v>
      </c>
      <c r="AU106" s="12">
        <f t="shared" si="120"/>
        <v>5.0712635216653377</v>
      </c>
      <c r="AV106" s="12">
        <f t="shared" si="121"/>
        <v>-6.4487938097405548</v>
      </c>
      <c r="AW106" s="12"/>
      <c r="AX106" s="12">
        <f t="shared" si="129"/>
        <v>-20.199169785084759</v>
      </c>
      <c r="AY106" s="12">
        <f t="shared" si="130"/>
        <v>47.882126841768098</v>
      </c>
      <c r="AZ106" s="12">
        <f t="shared" si="131"/>
        <v>-4.8275025558385751</v>
      </c>
    </row>
    <row r="107" spans="1:52" ht="14.4" x14ac:dyDescent="0.3">
      <c r="A107" t="s">
        <v>25</v>
      </c>
      <c r="B107" s="1">
        <v>1192300</v>
      </c>
      <c r="C107" s="1">
        <v>651480</v>
      </c>
      <c r="D107" s="1">
        <v>149060</v>
      </c>
      <c r="E107" s="1">
        <v>391760</v>
      </c>
      <c r="F107" s="1"/>
      <c r="G107" s="1">
        <v>1193869</v>
      </c>
      <c r="H107" s="1">
        <v>558594</v>
      </c>
      <c r="I107" s="1">
        <v>185522</v>
      </c>
      <c r="J107" s="1">
        <v>449754</v>
      </c>
      <c r="K107" s="1"/>
      <c r="L107" s="1">
        <v>1190178</v>
      </c>
      <c r="M107" s="1">
        <v>629320</v>
      </c>
      <c r="N107" s="1">
        <v>126614</v>
      </c>
      <c r="O107" s="1">
        <v>434243</v>
      </c>
      <c r="Q107" s="1">
        <v>1198274</v>
      </c>
      <c r="R107" s="1">
        <v>653211</v>
      </c>
      <c r="S107" s="1">
        <v>124521</v>
      </c>
      <c r="T107" s="1">
        <v>420542</v>
      </c>
      <c r="U107" s="1"/>
      <c r="V107" s="1">
        <v>1195005</v>
      </c>
      <c r="W107" s="1">
        <v>676021</v>
      </c>
      <c r="X107" s="1">
        <v>153520</v>
      </c>
      <c r="Y107" s="1">
        <v>365464</v>
      </c>
      <c r="Z107" s="1"/>
      <c r="AA107" s="1">
        <v>1219962</v>
      </c>
      <c r="AB107" s="1">
        <v>697742</v>
      </c>
      <c r="AC107" s="1">
        <v>157969</v>
      </c>
      <c r="AD107" s="1">
        <v>364252</v>
      </c>
      <c r="AE107" s="1"/>
      <c r="AF107" s="1"/>
      <c r="AG107" s="1">
        <v>1209683</v>
      </c>
      <c r="AH107" s="1">
        <v>682583</v>
      </c>
      <c r="AI107" s="1">
        <v>163086</v>
      </c>
      <c r="AJ107" s="1">
        <v>364014</v>
      </c>
      <c r="AL107" t="s">
        <v>25</v>
      </c>
      <c r="AM107" s="11">
        <f t="shared" si="122"/>
        <v>18.619931546206313</v>
      </c>
      <c r="AN107" s="12">
        <f t="shared" si="123"/>
        <v>24.931865461836598</v>
      </c>
      <c r="AO107" s="12">
        <f t="shared" si="124"/>
        <v>16.749345842361897</v>
      </c>
      <c r="AP107" s="12">
        <f t="shared" si="125"/>
        <v>16.010785206214994</v>
      </c>
      <c r="AQ107" s="12">
        <f t="shared" si="126"/>
        <v>18.506619925959054</v>
      </c>
      <c r="AR107" s="12">
        <f t="shared" si="127"/>
        <v>18.46055502383398</v>
      </c>
      <c r="AS107" s="12">
        <f t="shared" si="128"/>
        <v>19.284850219175585</v>
      </c>
      <c r="AU107" s="12">
        <f t="shared" si="120"/>
        <v>28.805661301277901</v>
      </c>
      <c r="AV107" s="12">
        <f t="shared" si="121"/>
        <v>3.2392431426419108</v>
      </c>
      <c r="AW107" s="12"/>
      <c r="AX107" s="12">
        <f t="shared" si="129"/>
        <v>-1.6530557442304956</v>
      </c>
      <c r="AY107" s="12">
        <f t="shared" si="130"/>
        <v>23.288441307088764</v>
      </c>
      <c r="AZ107" s="12">
        <f t="shared" si="131"/>
        <v>2.8979937467430954</v>
      </c>
    </row>
    <row r="108" spans="1:52" ht="14.4" x14ac:dyDescent="0.3">
      <c r="A108" t="s">
        <v>26</v>
      </c>
      <c r="B108" s="1">
        <v>93204</v>
      </c>
      <c r="C108" s="1">
        <v>51094</v>
      </c>
      <c r="D108" s="1">
        <v>8214</v>
      </c>
      <c r="E108" s="1">
        <v>33896</v>
      </c>
      <c r="F108" s="1"/>
      <c r="G108" s="1">
        <v>94088</v>
      </c>
      <c r="H108" s="1">
        <v>52684</v>
      </c>
      <c r="I108" s="1">
        <v>4330</v>
      </c>
      <c r="J108" s="1">
        <v>37074</v>
      </c>
      <c r="K108" s="1"/>
      <c r="L108" s="1">
        <v>94402</v>
      </c>
      <c r="M108" s="1">
        <v>49898</v>
      </c>
      <c r="N108" s="1">
        <v>8415</v>
      </c>
      <c r="O108" s="1">
        <v>36088</v>
      </c>
      <c r="Q108" s="1">
        <v>94010</v>
      </c>
      <c r="R108" s="1">
        <v>53052</v>
      </c>
      <c r="S108" s="1">
        <v>5354</v>
      </c>
      <c r="T108" s="1">
        <v>35603</v>
      </c>
      <c r="U108" s="1"/>
      <c r="V108" s="1">
        <v>94633</v>
      </c>
      <c r="W108" s="1">
        <v>48349</v>
      </c>
      <c r="X108" s="1">
        <v>13413</v>
      </c>
      <c r="Y108" s="1">
        <v>32871</v>
      </c>
      <c r="Z108" s="1"/>
      <c r="AA108" s="1">
        <v>96004</v>
      </c>
      <c r="AB108" s="1">
        <v>52347</v>
      </c>
      <c r="AC108" s="1">
        <v>11577</v>
      </c>
      <c r="AD108" s="1">
        <v>32080</v>
      </c>
      <c r="AE108" s="1"/>
      <c r="AF108" s="1"/>
      <c r="AG108" s="1">
        <v>93278</v>
      </c>
      <c r="AH108" s="1">
        <v>52203</v>
      </c>
      <c r="AI108" s="1">
        <v>12141</v>
      </c>
      <c r="AJ108" s="1">
        <v>28935</v>
      </c>
      <c r="AL108" t="s">
        <v>26</v>
      </c>
      <c r="AM108" s="11">
        <f t="shared" si="122"/>
        <v>13.849733594118836</v>
      </c>
      <c r="AN108" s="12">
        <f t="shared" si="123"/>
        <v>7.5946258813624725</v>
      </c>
      <c r="AO108" s="12">
        <f t="shared" si="124"/>
        <v>14.430744430915919</v>
      </c>
      <c r="AP108" s="12">
        <f t="shared" si="125"/>
        <v>9.1668664178337842</v>
      </c>
      <c r="AQ108" s="12">
        <f t="shared" si="126"/>
        <v>21.717237136103105</v>
      </c>
      <c r="AR108" s="12">
        <f t="shared" si="127"/>
        <v>18.110568800450533</v>
      </c>
      <c r="AS108" s="12">
        <f t="shared" si="128"/>
        <v>18.868892204401341</v>
      </c>
      <c r="AU108" s="12">
        <f t="shared" si="120"/>
        <v>44.278074866310163</v>
      </c>
      <c r="AV108" s="12">
        <f t="shared" si="121"/>
        <v>4.8717284270536405</v>
      </c>
      <c r="AW108" s="12"/>
      <c r="AX108" s="12">
        <f t="shared" si="129"/>
        <v>-36.375519904931664</v>
      </c>
      <c r="AY108" s="12">
        <f t="shared" si="130"/>
        <v>150.52297347777363</v>
      </c>
      <c r="AZ108" s="12">
        <f t="shared" si="131"/>
        <v>-13.688212927756654</v>
      </c>
    </row>
    <row r="109" spans="1:52" ht="14.4" x14ac:dyDescent="0.3">
      <c r="A109" t="s">
        <v>27</v>
      </c>
      <c r="B109" s="1">
        <v>96474</v>
      </c>
      <c r="C109" s="1">
        <v>58055</v>
      </c>
      <c r="D109" s="1">
        <v>9741</v>
      </c>
      <c r="E109" s="1">
        <v>28678</v>
      </c>
      <c r="F109" s="1"/>
      <c r="G109" s="1">
        <v>95201</v>
      </c>
      <c r="H109" s="1">
        <v>55048</v>
      </c>
      <c r="I109" s="1">
        <v>5080</v>
      </c>
      <c r="J109" s="1">
        <v>35073</v>
      </c>
      <c r="K109" s="1"/>
      <c r="L109" s="1">
        <v>97278</v>
      </c>
      <c r="M109" s="1">
        <v>53951</v>
      </c>
      <c r="N109" s="1">
        <v>7951</v>
      </c>
      <c r="O109" s="1">
        <v>35376</v>
      </c>
      <c r="Q109" s="1">
        <v>98367</v>
      </c>
      <c r="R109" s="1">
        <v>51945</v>
      </c>
      <c r="S109" s="1">
        <v>9822</v>
      </c>
      <c r="T109" s="1">
        <v>36600</v>
      </c>
      <c r="U109" s="1"/>
      <c r="V109" s="1">
        <v>97751</v>
      </c>
      <c r="W109" s="1">
        <v>59283</v>
      </c>
      <c r="X109" s="1">
        <v>10148</v>
      </c>
      <c r="Y109" s="1">
        <v>28320</v>
      </c>
      <c r="Z109" s="1"/>
      <c r="AA109" s="1">
        <v>97530</v>
      </c>
      <c r="AB109" s="1">
        <v>57829</v>
      </c>
      <c r="AC109" s="1">
        <v>13708</v>
      </c>
      <c r="AD109" s="1">
        <v>25994</v>
      </c>
      <c r="AE109" s="1"/>
      <c r="AF109" s="1"/>
      <c r="AG109" s="1">
        <v>96523</v>
      </c>
      <c r="AH109" s="1">
        <v>59786</v>
      </c>
      <c r="AI109" s="1">
        <v>11008</v>
      </c>
      <c r="AJ109" s="1">
        <v>25730</v>
      </c>
      <c r="AL109" t="s">
        <v>27</v>
      </c>
      <c r="AM109" s="11">
        <f t="shared" si="122"/>
        <v>14.368104312938815</v>
      </c>
      <c r="AN109" s="12">
        <f t="shared" si="123"/>
        <v>8.4486428951569987</v>
      </c>
      <c r="AO109" s="12">
        <f t="shared" si="124"/>
        <v>12.844496139058512</v>
      </c>
      <c r="AP109" s="12">
        <f t="shared" si="125"/>
        <v>15.901695079897033</v>
      </c>
      <c r="AQ109" s="12">
        <f t="shared" si="126"/>
        <v>14.615949647851826</v>
      </c>
      <c r="AR109" s="12">
        <f t="shared" si="127"/>
        <v>19.162111914114373</v>
      </c>
      <c r="AS109" s="12">
        <f t="shared" si="128"/>
        <v>15.5493403395768</v>
      </c>
      <c r="AU109" s="12">
        <f t="shared" si="120"/>
        <v>38.447993963023521</v>
      </c>
      <c r="AV109" s="12">
        <f t="shared" si="121"/>
        <v>-19.696527575138607</v>
      </c>
      <c r="AW109" s="12"/>
      <c r="AX109" s="12">
        <f t="shared" si="129"/>
        <v>23.531631241353288</v>
      </c>
      <c r="AY109" s="12">
        <f t="shared" si="130"/>
        <v>3.3190796171859094</v>
      </c>
      <c r="AZ109" s="12">
        <f t="shared" si="131"/>
        <v>35.080804099329917</v>
      </c>
    </row>
    <row r="110" spans="1:52" ht="14.4" x14ac:dyDescent="0.3">
      <c r="A110" t="s">
        <v>28</v>
      </c>
      <c r="B110" s="1">
        <v>262454</v>
      </c>
      <c r="C110" s="1">
        <v>153645</v>
      </c>
      <c r="D110" s="1">
        <v>21333</v>
      </c>
      <c r="E110" s="1">
        <v>87476</v>
      </c>
      <c r="F110" s="1"/>
      <c r="G110" s="1">
        <v>260724</v>
      </c>
      <c r="H110" s="1">
        <v>148771</v>
      </c>
      <c r="I110" s="1">
        <v>22955</v>
      </c>
      <c r="J110" s="1">
        <v>88998</v>
      </c>
      <c r="K110" s="1"/>
      <c r="L110" s="1">
        <v>261679</v>
      </c>
      <c r="M110" s="1">
        <v>146633</v>
      </c>
      <c r="N110" s="1">
        <v>26599</v>
      </c>
      <c r="O110" s="1">
        <v>88447</v>
      </c>
      <c r="Q110" s="1">
        <v>267988</v>
      </c>
      <c r="R110" s="1">
        <v>165155</v>
      </c>
      <c r="S110" s="1">
        <v>12825</v>
      </c>
      <c r="T110" s="1">
        <v>90007</v>
      </c>
      <c r="U110" s="1"/>
      <c r="V110" s="1">
        <v>268505</v>
      </c>
      <c r="W110" s="1">
        <v>160156</v>
      </c>
      <c r="X110" s="1">
        <v>32418</v>
      </c>
      <c r="Y110" s="1">
        <v>75931</v>
      </c>
      <c r="Z110" s="1"/>
      <c r="AA110" s="1">
        <v>276172</v>
      </c>
      <c r="AB110" s="1">
        <v>162197</v>
      </c>
      <c r="AC110" s="1">
        <v>33151</v>
      </c>
      <c r="AD110" s="1">
        <v>80824</v>
      </c>
      <c r="AE110" s="1"/>
      <c r="AF110" s="1"/>
      <c r="AG110" s="1">
        <v>272299</v>
      </c>
      <c r="AH110" s="1">
        <v>163863</v>
      </c>
      <c r="AI110" s="1">
        <v>33737</v>
      </c>
      <c r="AJ110" s="1">
        <v>74699</v>
      </c>
      <c r="AL110" t="s">
        <v>28</v>
      </c>
      <c r="AM110" s="11">
        <f t="shared" si="122"/>
        <v>12.191818400027433</v>
      </c>
      <c r="AN110" s="12">
        <f t="shared" si="123"/>
        <v>13.367224532103467</v>
      </c>
      <c r="AO110" s="12">
        <f t="shared" si="124"/>
        <v>15.354553431236724</v>
      </c>
      <c r="AP110" s="12">
        <f t="shared" si="125"/>
        <v>7.2058658276210812</v>
      </c>
      <c r="AQ110" s="12">
        <f t="shared" si="126"/>
        <v>16.834048210038738</v>
      </c>
      <c r="AR110" s="12">
        <f t="shared" si="127"/>
        <v>16.970227491451155</v>
      </c>
      <c r="AS110" s="12">
        <f t="shared" si="128"/>
        <v>17.073380566801621</v>
      </c>
      <c r="AU110" s="12">
        <f t="shared" si="120"/>
        <v>26.835595323132448</v>
      </c>
      <c r="AV110" s="12">
        <f t="shared" si="121"/>
        <v>1.7676691502518778</v>
      </c>
      <c r="AW110" s="12"/>
      <c r="AX110" s="12">
        <f t="shared" si="129"/>
        <v>-51.783901650437983</v>
      </c>
      <c r="AY110" s="12">
        <f t="shared" si="130"/>
        <v>152.7719298245614</v>
      </c>
      <c r="AZ110" s="12">
        <f t="shared" si="131"/>
        <v>2.2610895181689186</v>
      </c>
    </row>
    <row r="111" spans="1:52" ht="14.4" x14ac:dyDescent="0.3">
      <c r="A111" t="s">
        <v>29</v>
      </c>
      <c r="B111" s="1">
        <v>209160</v>
      </c>
      <c r="C111" s="1">
        <v>120627</v>
      </c>
      <c r="D111" s="1">
        <v>15843</v>
      </c>
      <c r="E111" s="1">
        <v>72691</v>
      </c>
      <c r="F111" s="1"/>
      <c r="G111" s="1">
        <v>209086</v>
      </c>
      <c r="H111" s="1">
        <v>117080</v>
      </c>
      <c r="I111" s="1">
        <v>11902</v>
      </c>
      <c r="J111" s="1">
        <v>80103</v>
      </c>
      <c r="K111" s="1"/>
      <c r="L111" s="1">
        <v>209541</v>
      </c>
      <c r="M111" s="1">
        <v>118797</v>
      </c>
      <c r="N111" s="1">
        <v>21104</v>
      </c>
      <c r="O111" s="1">
        <v>69640</v>
      </c>
      <c r="Q111" s="1">
        <v>209966</v>
      </c>
      <c r="R111" s="1">
        <v>127055</v>
      </c>
      <c r="S111" s="1">
        <v>9046</v>
      </c>
      <c r="T111" s="1">
        <v>73865</v>
      </c>
      <c r="U111" s="1"/>
      <c r="V111" s="1">
        <v>203880</v>
      </c>
      <c r="W111" s="1">
        <v>137108</v>
      </c>
      <c r="X111" s="1">
        <v>17476</v>
      </c>
      <c r="Y111" s="1">
        <v>49296</v>
      </c>
      <c r="Z111" s="1"/>
      <c r="AA111" s="1">
        <v>209488</v>
      </c>
      <c r="AB111" s="1">
        <v>143936</v>
      </c>
      <c r="AC111" s="1">
        <v>12871</v>
      </c>
      <c r="AD111" s="1">
        <v>52680</v>
      </c>
      <c r="AE111" s="1"/>
      <c r="AF111" s="1"/>
      <c r="AG111" s="1">
        <v>206079</v>
      </c>
      <c r="AH111" s="1">
        <v>141925</v>
      </c>
      <c r="AI111" s="1">
        <v>11330</v>
      </c>
      <c r="AJ111" s="1">
        <v>52823</v>
      </c>
      <c r="AL111" t="s">
        <v>29</v>
      </c>
      <c r="AM111" s="11">
        <f t="shared" si="122"/>
        <v>11.609144867003737</v>
      </c>
      <c r="AN111" s="12">
        <f t="shared" si="123"/>
        <v>9.2276441674032039</v>
      </c>
      <c r="AO111" s="12">
        <f t="shared" si="124"/>
        <v>15.084952931001208</v>
      </c>
      <c r="AP111" s="12">
        <f t="shared" si="125"/>
        <v>6.6465345588937623</v>
      </c>
      <c r="AQ111" s="12">
        <f t="shared" si="126"/>
        <v>11.305180355017338</v>
      </c>
      <c r="AR111" s="12">
        <f t="shared" si="127"/>
        <v>8.2081794817833398</v>
      </c>
      <c r="AS111" s="12">
        <f t="shared" si="128"/>
        <v>7.3929072460931131</v>
      </c>
      <c r="AU111" s="12">
        <f t="shared" si="120"/>
        <v>-46.31349507202426</v>
      </c>
      <c r="AV111" s="12">
        <f t="shared" si="121"/>
        <v>-11.972651697614793</v>
      </c>
      <c r="AW111" s="12"/>
      <c r="AX111" s="12">
        <f t="shared" si="129"/>
        <v>-57.136087945413195</v>
      </c>
      <c r="AY111" s="12">
        <f t="shared" si="130"/>
        <v>93.190360380278577</v>
      </c>
      <c r="AZ111" s="12">
        <f t="shared" si="131"/>
        <v>-26.350423437857636</v>
      </c>
    </row>
    <row r="112" spans="1:52" ht="14.4" x14ac:dyDescent="0.3">
      <c r="A112" t="s">
        <v>30</v>
      </c>
      <c r="B112" s="1">
        <v>72119</v>
      </c>
      <c r="C112" s="1">
        <v>50821</v>
      </c>
      <c r="D112" s="1">
        <v>7224</v>
      </c>
      <c r="E112" s="1">
        <v>14074</v>
      </c>
      <c r="F112" s="1"/>
      <c r="G112" s="1">
        <v>71331</v>
      </c>
      <c r="H112" s="1">
        <v>47930</v>
      </c>
      <c r="I112" s="1">
        <v>3737</v>
      </c>
      <c r="J112" s="1">
        <v>19665</v>
      </c>
      <c r="K112" s="1"/>
      <c r="L112" s="1">
        <v>71825</v>
      </c>
      <c r="M112" s="1">
        <v>47961</v>
      </c>
      <c r="N112" s="1">
        <v>5877</v>
      </c>
      <c r="O112" s="1">
        <v>17987</v>
      </c>
      <c r="Q112" s="1">
        <v>70304</v>
      </c>
      <c r="R112" s="1">
        <v>52182</v>
      </c>
      <c r="S112">
        <v>852</v>
      </c>
      <c r="T112" s="1">
        <v>17270</v>
      </c>
      <c r="U112" s="1"/>
      <c r="V112" s="1">
        <v>69407</v>
      </c>
      <c r="W112" s="1">
        <v>49330</v>
      </c>
      <c r="X112" s="1">
        <v>7149</v>
      </c>
      <c r="Y112" s="1">
        <v>12928</v>
      </c>
      <c r="Z112" s="1"/>
      <c r="AA112" s="1">
        <v>71804</v>
      </c>
      <c r="AB112" s="1">
        <v>49396</v>
      </c>
      <c r="AC112" s="1">
        <v>7646</v>
      </c>
      <c r="AD112" s="1">
        <v>14762</v>
      </c>
      <c r="AE112" s="1"/>
      <c r="AF112" s="1"/>
      <c r="AG112" s="1">
        <v>70369</v>
      </c>
      <c r="AH112" s="1">
        <v>48690</v>
      </c>
      <c r="AI112" s="1">
        <v>6985</v>
      </c>
      <c r="AJ112" s="1">
        <v>14694</v>
      </c>
      <c r="AL112" t="s">
        <v>30</v>
      </c>
      <c r="AM112" s="11">
        <f t="shared" si="122"/>
        <v>12.445516409682142</v>
      </c>
      <c r="AN112" s="12">
        <f t="shared" si="123"/>
        <v>7.2328565622157281</v>
      </c>
      <c r="AO112" s="12">
        <f t="shared" si="124"/>
        <v>10.916081578067535</v>
      </c>
      <c r="AP112" s="12">
        <f t="shared" si="125"/>
        <v>1.6065165742731078</v>
      </c>
      <c r="AQ112" s="12">
        <f t="shared" si="126"/>
        <v>12.657802014908198</v>
      </c>
      <c r="AR112" s="12">
        <f t="shared" si="127"/>
        <v>13.404158339469165</v>
      </c>
      <c r="AS112" s="12">
        <f t="shared" si="128"/>
        <v>12.546026044005389</v>
      </c>
      <c r="AU112" s="12">
        <f t="shared" si="120"/>
        <v>18.853156372298795</v>
      </c>
      <c r="AV112" s="12">
        <f t="shared" si="121"/>
        <v>-8.6450431598221282</v>
      </c>
      <c r="AW112" s="12"/>
      <c r="AX112" s="12">
        <f t="shared" si="129"/>
        <v>-85.502807554874934</v>
      </c>
      <c r="AY112" s="12">
        <f t="shared" si="130"/>
        <v>739.08450704225356</v>
      </c>
      <c r="AZ112" s="12">
        <f t="shared" si="131"/>
        <v>6.9520212617149255</v>
      </c>
    </row>
    <row r="113" spans="1:52" ht="14.4" x14ac:dyDescent="0.3">
      <c r="A113" t="s">
        <v>31</v>
      </c>
      <c r="B113" s="1">
        <v>348397</v>
      </c>
      <c r="C113" s="1">
        <v>192226</v>
      </c>
      <c r="D113" s="1">
        <v>46218</v>
      </c>
      <c r="E113" s="1">
        <v>109953</v>
      </c>
      <c r="F113" s="1"/>
      <c r="G113" s="1">
        <v>346479</v>
      </c>
      <c r="H113" s="1">
        <v>178167</v>
      </c>
      <c r="I113" s="1">
        <v>40137</v>
      </c>
      <c r="J113" s="1">
        <v>128175</v>
      </c>
      <c r="K113" s="1"/>
      <c r="L113" s="1">
        <v>351254</v>
      </c>
      <c r="M113" s="1">
        <v>185222</v>
      </c>
      <c r="N113" s="1">
        <v>56538</v>
      </c>
      <c r="O113" s="1">
        <v>109495</v>
      </c>
      <c r="Q113" s="1">
        <v>341153</v>
      </c>
      <c r="R113" s="1">
        <v>180068</v>
      </c>
      <c r="S113" s="1">
        <v>17911</v>
      </c>
      <c r="T113" s="1">
        <v>143175</v>
      </c>
      <c r="U113" s="1"/>
      <c r="V113" s="1">
        <v>345945</v>
      </c>
      <c r="W113" s="1">
        <v>212662</v>
      </c>
      <c r="X113" s="1">
        <v>44971</v>
      </c>
      <c r="Y113" s="1">
        <v>88312</v>
      </c>
      <c r="Z113" s="1"/>
      <c r="AA113" s="1">
        <v>348179</v>
      </c>
      <c r="AB113" s="1">
        <v>208891</v>
      </c>
      <c r="AC113" s="1">
        <v>47204</v>
      </c>
      <c r="AD113" s="1">
        <v>92084</v>
      </c>
      <c r="AE113" s="1"/>
      <c r="AF113" s="1"/>
      <c r="AG113" s="1">
        <v>348231</v>
      </c>
      <c r="AH113" s="1">
        <v>209822</v>
      </c>
      <c r="AI113" s="1">
        <v>43210</v>
      </c>
      <c r="AJ113" s="1">
        <v>95199</v>
      </c>
      <c r="AL113" t="s">
        <v>31</v>
      </c>
      <c r="AM113" s="11">
        <f t="shared" si="122"/>
        <v>19.383167536192985</v>
      </c>
      <c r="AN113" s="12">
        <f t="shared" si="123"/>
        <v>18.385828935795956</v>
      </c>
      <c r="AO113" s="12">
        <f t="shared" si="124"/>
        <v>23.386002647253477</v>
      </c>
      <c r="AP113" s="12">
        <f t="shared" si="125"/>
        <v>9.0469191176841992</v>
      </c>
      <c r="AQ113" s="12">
        <f t="shared" si="126"/>
        <v>17.455450194656741</v>
      </c>
      <c r="AR113" s="12">
        <f t="shared" si="127"/>
        <v>18.43222241746227</v>
      </c>
      <c r="AS113" s="12">
        <f t="shared" si="128"/>
        <v>17.07689146036865</v>
      </c>
      <c r="AU113" s="12">
        <f t="shared" si="120"/>
        <v>-23.573525770278398</v>
      </c>
      <c r="AV113" s="12">
        <f t="shared" si="121"/>
        <v>-8.4611473603931877</v>
      </c>
      <c r="AW113" s="12"/>
      <c r="AX113" s="12">
        <f t="shared" si="129"/>
        <v>-68.320421663306092</v>
      </c>
      <c r="AY113" s="12">
        <f t="shared" si="130"/>
        <v>151.08034168946457</v>
      </c>
      <c r="AZ113" s="12">
        <f t="shared" si="131"/>
        <v>4.965422160948167</v>
      </c>
    </row>
    <row r="114" spans="1:52" ht="14.4" x14ac:dyDescent="0.3">
      <c r="A114" t="s">
        <v>32</v>
      </c>
      <c r="B114" s="1">
        <v>62846</v>
      </c>
      <c r="C114" s="1">
        <v>26649</v>
      </c>
      <c r="D114" s="1">
        <v>12364</v>
      </c>
      <c r="E114" s="1">
        <v>23832</v>
      </c>
      <c r="F114" s="1"/>
      <c r="G114" s="1">
        <v>64927</v>
      </c>
      <c r="H114" s="1">
        <v>31068</v>
      </c>
      <c r="I114" s="1">
        <v>8552</v>
      </c>
      <c r="J114" s="1">
        <v>25308</v>
      </c>
      <c r="K114" s="1"/>
      <c r="L114" s="1">
        <v>65679</v>
      </c>
      <c r="M114" s="1">
        <v>31400</v>
      </c>
      <c r="N114" s="1">
        <v>11502</v>
      </c>
      <c r="O114" s="1">
        <v>22777</v>
      </c>
      <c r="Q114" s="1">
        <v>66236</v>
      </c>
      <c r="R114" s="1">
        <v>32744</v>
      </c>
      <c r="S114" s="1">
        <v>4951</v>
      </c>
      <c r="T114" s="1">
        <v>28541</v>
      </c>
      <c r="U114" s="1"/>
      <c r="V114" s="1">
        <v>65218</v>
      </c>
      <c r="W114" s="1">
        <v>33918</v>
      </c>
      <c r="X114" s="1">
        <v>11713</v>
      </c>
      <c r="Y114" s="1">
        <v>19587</v>
      </c>
      <c r="Z114" s="1"/>
      <c r="AA114" s="1">
        <v>67285</v>
      </c>
      <c r="AB114" s="1">
        <v>36797</v>
      </c>
      <c r="AC114" s="1">
        <v>11174</v>
      </c>
      <c r="AD114" s="1">
        <v>19314</v>
      </c>
      <c r="AE114" s="1"/>
      <c r="AF114" s="1"/>
      <c r="AG114" s="1">
        <v>65414</v>
      </c>
      <c r="AH114" s="1">
        <v>36020</v>
      </c>
      <c r="AI114" s="1">
        <v>12241</v>
      </c>
      <c r="AJ114" s="1">
        <v>17154</v>
      </c>
      <c r="AL114" t="s">
        <v>32</v>
      </c>
      <c r="AM114" s="11">
        <f t="shared" si="122"/>
        <v>31.692000102529928</v>
      </c>
      <c r="AN114" s="12">
        <f t="shared" si="123"/>
        <v>21.585058051489149</v>
      </c>
      <c r="AO114" s="12">
        <f t="shared" si="124"/>
        <v>26.809938930585989</v>
      </c>
      <c r="AP114" s="12">
        <f t="shared" si="125"/>
        <v>13.134367953309457</v>
      </c>
      <c r="AQ114" s="12">
        <f t="shared" si="126"/>
        <v>25.668953123972738</v>
      </c>
      <c r="AR114" s="12">
        <f t="shared" si="127"/>
        <v>23.293239665631319</v>
      </c>
      <c r="AS114" s="12">
        <f t="shared" si="128"/>
        <v>25.364165682435093</v>
      </c>
      <c r="AU114" s="12">
        <f t="shared" si="120"/>
        <v>6.4249695705094769</v>
      </c>
      <c r="AV114" s="12">
        <f t="shared" si="121"/>
        <v>9.5489529264363693</v>
      </c>
      <c r="AW114" s="12"/>
      <c r="AX114" s="12">
        <f t="shared" si="129"/>
        <v>-56.955312119631373</v>
      </c>
      <c r="AY114" s="12">
        <f t="shared" si="130"/>
        <v>136.5784689961624</v>
      </c>
      <c r="AZ114" s="12">
        <f t="shared" si="131"/>
        <v>-4.6017245795270219</v>
      </c>
    </row>
    <row r="115" spans="1:52" ht="14.4" x14ac:dyDescent="0.3">
      <c r="A115" t="s">
        <v>33</v>
      </c>
      <c r="B115" s="1">
        <v>66469</v>
      </c>
      <c r="C115" s="1">
        <v>37362</v>
      </c>
      <c r="D115" s="1">
        <v>6920</v>
      </c>
      <c r="E115" s="1">
        <v>22188</v>
      </c>
      <c r="F115" s="1"/>
      <c r="G115" s="1">
        <v>67898</v>
      </c>
      <c r="H115" s="1">
        <v>33332</v>
      </c>
      <c r="I115" s="1">
        <v>3835</v>
      </c>
      <c r="J115" s="1">
        <v>30730</v>
      </c>
      <c r="K115" s="1"/>
      <c r="L115" s="1">
        <v>68212</v>
      </c>
      <c r="M115" s="1">
        <v>33613</v>
      </c>
      <c r="N115" s="1">
        <v>7854</v>
      </c>
      <c r="O115" s="1">
        <v>26746</v>
      </c>
      <c r="Q115" s="1">
        <v>67702</v>
      </c>
      <c r="R115" s="1">
        <v>35240</v>
      </c>
      <c r="S115" s="1">
        <v>2204</v>
      </c>
      <c r="T115" s="1">
        <v>30257</v>
      </c>
      <c r="U115" s="1"/>
      <c r="V115" s="1">
        <v>67414</v>
      </c>
      <c r="W115" s="1">
        <v>31260</v>
      </c>
      <c r="X115" s="1">
        <v>12083</v>
      </c>
      <c r="Y115" s="1">
        <v>24070</v>
      </c>
      <c r="Z115" s="1"/>
      <c r="AA115" s="1">
        <v>69351</v>
      </c>
      <c r="AB115" s="1">
        <v>36515</v>
      </c>
      <c r="AC115" s="1">
        <v>6749</v>
      </c>
      <c r="AD115" s="1">
        <v>26087</v>
      </c>
      <c r="AE115" s="1"/>
      <c r="AF115" s="1"/>
      <c r="AG115" s="1">
        <v>68573</v>
      </c>
      <c r="AH115" s="1">
        <v>34452</v>
      </c>
      <c r="AI115" s="1">
        <v>10987</v>
      </c>
      <c r="AJ115" s="1">
        <v>23134</v>
      </c>
      <c r="AL115" t="s">
        <v>33</v>
      </c>
      <c r="AM115" s="11">
        <f t="shared" si="122"/>
        <v>15.627117113048191</v>
      </c>
      <c r="AN115" s="12">
        <f t="shared" si="123"/>
        <v>10.318293109478839</v>
      </c>
      <c r="AO115" s="12">
        <f t="shared" si="124"/>
        <v>18.940362215737814</v>
      </c>
      <c r="AP115" s="12">
        <f t="shared" si="125"/>
        <v>5.8861232774276253</v>
      </c>
      <c r="AQ115" s="12">
        <f t="shared" si="126"/>
        <v>27.877627298525713</v>
      </c>
      <c r="AR115" s="12">
        <f t="shared" si="127"/>
        <v>15.599574704142013</v>
      </c>
      <c r="AS115" s="12">
        <f t="shared" si="128"/>
        <v>24.179669446950857</v>
      </c>
      <c r="AU115" s="12">
        <f t="shared" si="120"/>
        <v>39.890501655207537</v>
      </c>
      <c r="AV115" s="12">
        <f t="shared" si="121"/>
        <v>62.794488072307011</v>
      </c>
      <c r="AW115" s="12"/>
      <c r="AX115" s="12">
        <f t="shared" si="129"/>
        <v>-71.937866055513112</v>
      </c>
      <c r="AY115" s="12">
        <f t="shared" si="130"/>
        <v>448.23049001814883</v>
      </c>
      <c r="AZ115" s="12">
        <f t="shared" si="131"/>
        <v>-44.144666059753376</v>
      </c>
    </row>
    <row r="116" spans="1:52" ht="14.4" x14ac:dyDescent="0.3">
      <c r="A116" t="s">
        <v>34</v>
      </c>
      <c r="B116" s="1">
        <v>104807</v>
      </c>
      <c r="C116" s="1">
        <v>61301</v>
      </c>
      <c r="D116" s="1">
        <v>10084</v>
      </c>
      <c r="E116" s="1">
        <v>33422</v>
      </c>
      <c r="F116" s="1"/>
      <c r="G116" s="1">
        <v>103949</v>
      </c>
      <c r="H116" s="1">
        <v>55625</v>
      </c>
      <c r="I116" s="1">
        <v>9249</v>
      </c>
      <c r="J116" s="1">
        <v>39075</v>
      </c>
      <c r="K116" s="1"/>
      <c r="L116" s="1">
        <v>107423</v>
      </c>
      <c r="M116" s="1">
        <v>58045</v>
      </c>
      <c r="N116" s="1">
        <v>10349</v>
      </c>
      <c r="O116" s="1">
        <v>39029</v>
      </c>
      <c r="Q116" s="1">
        <v>107537</v>
      </c>
      <c r="R116" s="1">
        <v>55918</v>
      </c>
      <c r="S116" s="1">
        <v>5093</v>
      </c>
      <c r="T116" s="1">
        <v>46527</v>
      </c>
      <c r="U116" s="1"/>
      <c r="V116" s="1">
        <v>105884</v>
      </c>
      <c r="W116" s="1">
        <v>59714</v>
      </c>
      <c r="X116" s="1">
        <v>13177</v>
      </c>
      <c r="Y116" s="1">
        <v>32993</v>
      </c>
      <c r="Z116" s="1"/>
      <c r="AA116" s="1">
        <v>108595</v>
      </c>
      <c r="AB116" s="1">
        <v>60564</v>
      </c>
      <c r="AC116" s="1">
        <v>13254</v>
      </c>
      <c r="AD116" s="1">
        <v>34777</v>
      </c>
      <c r="AE116" s="1"/>
      <c r="AF116" s="1"/>
      <c r="AG116" s="1">
        <v>107618</v>
      </c>
      <c r="AH116" s="1">
        <v>60544</v>
      </c>
      <c r="AI116" s="1">
        <v>14123</v>
      </c>
      <c r="AJ116" s="1">
        <v>32951</v>
      </c>
      <c r="AL116" t="s">
        <v>34</v>
      </c>
      <c r="AM116" s="11">
        <f t="shared" si="122"/>
        <v>14.126216992365343</v>
      </c>
      <c r="AN116" s="12">
        <f t="shared" si="123"/>
        <v>14.256867157875266</v>
      </c>
      <c r="AO116" s="12">
        <f t="shared" si="124"/>
        <v>15.1314442787379</v>
      </c>
      <c r="AP116" s="12">
        <f t="shared" si="125"/>
        <v>8.3476750094245293</v>
      </c>
      <c r="AQ116" s="12">
        <f t="shared" si="126"/>
        <v>18.077677628239428</v>
      </c>
      <c r="AR116" s="12">
        <f t="shared" si="127"/>
        <v>17.954970332439245</v>
      </c>
      <c r="AS116" s="12">
        <f t="shared" si="128"/>
        <v>18.914647702465615</v>
      </c>
      <c r="AU116" s="12">
        <f t="shared" si="120"/>
        <v>36.467291525751286</v>
      </c>
      <c r="AV116" s="12">
        <f t="shared" si="121"/>
        <v>6.5565112418892415</v>
      </c>
      <c r="AW116" s="12"/>
      <c r="AX116" s="12">
        <f t="shared" si="129"/>
        <v>-50.787515702000199</v>
      </c>
      <c r="AY116" s="12">
        <f t="shared" si="130"/>
        <v>158.72766542312979</v>
      </c>
      <c r="AZ116" s="12">
        <f t="shared" si="131"/>
        <v>0.58435152159065029</v>
      </c>
    </row>
    <row r="117" spans="1:52" ht="14.4" x14ac:dyDescent="0.3">
      <c r="A117" t="s">
        <v>35</v>
      </c>
      <c r="B117" s="1">
        <v>71313</v>
      </c>
      <c r="C117" s="1">
        <v>34371</v>
      </c>
      <c r="D117" s="1">
        <v>8515</v>
      </c>
      <c r="E117" s="1">
        <v>28427</v>
      </c>
      <c r="F117" s="1"/>
      <c r="G117" s="1">
        <v>70638</v>
      </c>
      <c r="H117" s="1">
        <v>36513</v>
      </c>
      <c r="I117" s="1">
        <v>4479</v>
      </c>
      <c r="J117" s="1">
        <v>29646</v>
      </c>
      <c r="K117" s="1"/>
      <c r="L117" s="1">
        <v>72562</v>
      </c>
      <c r="M117" s="1">
        <v>36707</v>
      </c>
      <c r="N117" s="1">
        <v>8012</v>
      </c>
      <c r="O117" s="1">
        <v>27843</v>
      </c>
      <c r="Q117" s="1">
        <v>72641</v>
      </c>
      <c r="R117" s="1">
        <v>42844</v>
      </c>
      <c r="S117" s="1">
        <v>3464</v>
      </c>
      <c r="T117" s="1">
        <v>26332</v>
      </c>
      <c r="U117" s="1"/>
      <c r="V117" s="1">
        <v>72019</v>
      </c>
      <c r="W117" s="1">
        <v>41016</v>
      </c>
      <c r="X117" s="1">
        <v>8050</v>
      </c>
      <c r="Y117" s="1">
        <v>22953</v>
      </c>
      <c r="Z117" s="1"/>
      <c r="AA117" s="1">
        <v>72361</v>
      </c>
      <c r="AB117" s="1">
        <v>44101</v>
      </c>
      <c r="AC117" s="1">
        <v>5372</v>
      </c>
      <c r="AD117" s="1">
        <v>22888</v>
      </c>
      <c r="AE117" s="1"/>
      <c r="AF117" s="1"/>
      <c r="AG117" s="1">
        <v>71749</v>
      </c>
      <c r="AH117" s="1">
        <v>41761</v>
      </c>
      <c r="AI117" s="1">
        <v>9720</v>
      </c>
      <c r="AJ117" s="1">
        <v>20267</v>
      </c>
      <c r="AL117" s="8" t="s">
        <v>35</v>
      </c>
      <c r="AM117" s="11">
        <f t="shared" si="122"/>
        <v>19.854964324021825</v>
      </c>
      <c r="AN117" s="12">
        <f t="shared" si="123"/>
        <v>10.926522248243559</v>
      </c>
      <c r="AO117" s="12">
        <f t="shared" si="124"/>
        <v>17.916321921330979</v>
      </c>
      <c r="AP117" s="12">
        <f t="shared" si="125"/>
        <v>7.4803489677809454</v>
      </c>
      <c r="AQ117" s="12">
        <f t="shared" si="126"/>
        <v>16.406472914034158</v>
      </c>
      <c r="AR117" s="12">
        <f t="shared" si="127"/>
        <v>10.858448042366543</v>
      </c>
      <c r="AS117" s="12">
        <f t="shared" si="128"/>
        <v>18.880752122142152</v>
      </c>
      <c r="AU117" s="12">
        <f t="shared" si="120"/>
        <v>21.318022965551673</v>
      </c>
      <c r="AV117" s="12">
        <f t="shared" si="121"/>
        <v>80.938198064035731</v>
      </c>
      <c r="AW117" s="12"/>
      <c r="AX117" s="12">
        <f t="shared" si="129"/>
        <v>-56.764852720918618</v>
      </c>
      <c r="AY117" s="12">
        <f t="shared" si="130"/>
        <v>132.39030023094688</v>
      </c>
      <c r="AZ117" s="12">
        <f t="shared" si="131"/>
        <v>-33.267080745341616</v>
      </c>
    </row>
    <row r="118" spans="1:52" ht="14.4" x14ac:dyDescent="0.3"/>
    <row r="119" spans="1:52" ht="14.4" x14ac:dyDescent="0.3">
      <c r="A119" s="4" t="s">
        <v>39</v>
      </c>
      <c r="B119" s="57" t="s">
        <v>1</v>
      </c>
      <c r="C119" s="57"/>
      <c r="D119" s="57"/>
      <c r="E119" s="57"/>
      <c r="G119" s="57" t="s">
        <v>2</v>
      </c>
      <c r="H119" s="57"/>
      <c r="I119" s="57"/>
      <c r="J119" s="57"/>
      <c r="L119" s="57" t="s">
        <v>3</v>
      </c>
      <c r="M119" s="57"/>
      <c r="N119" s="57"/>
      <c r="O119" s="57"/>
      <c r="Q119" s="57" t="s">
        <v>4</v>
      </c>
      <c r="R119" s="57"/>
      <c r="S119" s="57"/>
      <c r="T119" s="57"/>
      <c r="V119" s="57" t="s">
        <v>5</v>
      </c>
      <c r="W119" s="57"/>
      <c r="X119" s="57"/>
      <c r="Y119" s="57"/>
      <c r="AA119" s="57" t="s">
        <v>6</v>
      </c>
      <c r="AB119" s="57"/>
      <c r="AC119" s="57"/>
      <c r="AD119" s="57"/>
      <c r="AE119" s="3"/>
      <c r="AG119" s="57" t="s">
        <v>7</v>
      </c>
      <c r="AH119" s="57"/>
      <c r="AI119" s="57"/>
      <c r="AJ119" s="57"/>
    </row>
    <row r="120" spans="1:52" ht="28.8" x14ac:dyDescent="0.3">
      <c r="A120" s="10" t="s">
        <v>10</v>
      </c>
      <c r="B120" s="6" t="s">
        <v>11</v>
      </c>
      <c r="C120" s="6" t="s">
        <v>12</v>
      </c>
      <c r="D120" s="6" t="s">
        <v>13</v>
      </c>
      <c r="E120" s="6" t="s">
        <v>14</v>
      </c>
      <c r="F120" s="6"/>
      <c r="G120" s="6" t="s">
        <v>11</v>
      </c>
      <c r="H120" s="6" t="s">
        <v>12</v>
      </c>
      <c r="I120" s="6" t="s">
        <v>13</v>
      </c>
      <c r="J120" s="6" t="s">
        <v>14</v>
      </c>
      <c r="K120" s="6"/>
      <c r="L120" s="6" t="s">
        <v>11</v>
      </c>
      <c r="M120" s="6" t="s">
        <v>12</v>
      </c>
      <c r="N120" s="6" t="s">
        <v>13</v>
      </c>
      <c r="O120" s="6" t="s">
        <v>14</v>
      </c>
      <c r="P120" s="6"/>
      <c r="Q120" s="6" t="s">
        <v>11</v>
      </c>
      <c r="R120" s="6" t="s">
        <v>12</v>
      </c>
      <c r="S120" s="6" t="s">
        <v>13</v>
      </c>
      <c r="T120" s="6" t="s">
        <v>14</v>
      </c>
      <c r="U120" s="6"/>
      <c r="V120" s="6" t="s">
        <v>11</v>
      </c>
      <c r="W120" s="6" t="s">
        <v>12</v>
      </c>
      <c r="X120" s="6" t="s">
        <v>13</v>
      </c>
      <c r="Y120" s="6" t="s">
        <v>14</v>
      </c>
      <c r="Z120" s="6"/>
      <c r="AA120" s="6" t="s">
        <v>11</v>
      </c>
      <c r="AB120" s="6" t="s">
        <v>12</v>
      </c>
      <c r="AC120" s="6" t="s">
        <v>13</v>
      </c>
      <c r="AD120" s="6" t="s">
        <v>14</v>
      </c>
      <c r="AE120" s="6"/>
      <c r="AF120" s="6"/>
      <c r="AG120" s="6" t="s">
        <v>11</v>
      </c>
      <c r="AH120" s="6" t="s">
        <v>12</v>
      </c>
      <c r="AI120" s="6" t="s">
        <v>13</v>
      </c>
      <c r="AJ120" s="6" t="s">
        <v>14</v>
      </c>
      <c r="AL120" s="7" t="s">
        <v>39</v>
      </c>
    </row>
    <row r="121" spans="1:52" ht="14.4" x14ac:dyDescent="0.3">
      <c r="A121" s="4" t="s">
        <v>18</v>
      </c>
      <c r="AL121" s="4" t="s">
        <v>18</v>
      </c>
      <c r="AM121" s="6" t="s">
        <v>15</v>
      </c>
      <c r="AN121" s="6" t="s">
        <v>2</v>
      </c>
      <c r="AO121" s="6" t="s">
        <v>3</v>
      </c>
      <c r="AP121" s="6" t="s">
        <v>4</v>
      </c>
      <c r="AQ121" s="6" t="s">
        <v>5</v>
      </c>
      <c r="AR121" s="6" t="s">
        <v>6</v>
      </c>
      <c r="AS121" s="6" t="s">
        <v>7</v>
      </c>
    </row>
    <row r="122" spans="1:52" ht="14.4" x14ac:dyDescent="0.3">
      <c r="A122" t="s">
        <v>11</v>
      </c>
      <c r="B122" s="1">
        <f t="shared" ref="B122:E138" si="132">B140+B158</f>
        <v>7833144</v>
      </c>
      <c r="C122" s="1">
        <f t="shared" si="132"/>
        <v>5007420</v>
      </c>
      <c r="D122" s="1">
        <f t="shared" si="132"/>
        <v>577947</v>
      </c>
      <c r="E122" s="1">
        <f t="shared" si="132"/>
        <v>2247776</v>
      </c>
      <c r="G122" s="1">
        <f t="shared" ref="G122:J138" si="133">G140+G158</f>
        <v>7894970</v>
      </c>
      <c r="H122" s="1">
        <f t="shared" si="133"/>
        <v>4791006</v>
      </c>
      <c r="I122" s="1">
        <f t="shared" si="133"/>
        <v>633548</v>
      </c>
      <c r="J122" s="1">
        <f t="shared" si="133"/>
        <v>2470415</v>
      </c>
      <c r="L122" s="1">
        <f t="shared" ref="L122:O138" si="134">L140+L158</f>
        <v>7940385</v>
      </c>
      <c r="M122" s="1">
        <f t="shared" si="134"/>
        <v>4894273</v>
      </c>
      <c r="N122" s="1">
        <f t="shared" si="134"/>
        <v>556258</v>
      </c>
      <c r="O122" s="1">
        <f t="shared" si="134"/>
        <v>2489853</v>
      </c>
      <c r="Q122" s="1">
        <f t="shared" ref="Q122:T138" si="135">Q140+Q158</f>
        <v>7947581</v>
      </c>
      <c r="R122" s="1">
        <f t="shared" si="135"/>
        <v>5018300</v>
      </c>
      <c r="S122" s="1">
        <f t="shared" si="135"/>
        <v>414246</v>
      </c>
      <c r="T122" s="1">
        <f t="shared" si="135"/>
        <v>2515034</v>
      </c>
      <c r="V122" s="1">
        <f t="shared" ref="V122:Y138" si="136">V140+V158</f>
        <v>7947281</v>
      </c>
      <c r="W122" s="1">
        <f t="shared" si="136"/>
        <v>5102045</v>
      </c>
      <c r="X122" s="1">
        <f t="shared" si="136"/>
        <v>655011</v>
      </c>
      <c r="Y122" s="1">
        <f t="shared" si="136"/>
        <v>2190226</v>
      </c>
      <c r="AA122" s="1">
        <f t="shared" ref="AA122:AD138" si="137">AA140+AA158</f>
        <v>8150983</v>
      </c>
      <c r="AB122" s="1">
        <f t="shared" si="137"/>
        <v>5388260</v>
      </c>
      <c r="AC122" s="1">
        <f t="shared" si="137"/>
        <v>586087</v>
      </c>
      <c r="AD122" s="1">
        <f t="shared" si="137"/>
        <v>2176637</v>
      </c>
      <c r="AE122" s="1"/>
      <c r="AF122" s="1"/>
      <c r="AG122" s="1">
        <f t="shared" ref="AG122:AJ138" si="138">AG140+AG158</f>
        <v>8011461</v>
      </c>
      <c r="AH122" s="1">
        <f t="shared" si="138"/>
        <v>5345185</v>
      </c>
      <c r="AI122" s="1">
        <f t="shared" si="138"/>
        <v>579487</v>
      </c>
      <c r="AJ122" s="1">
        <f t="shared" si="138"/>
        <v>2086789</v>
      </c>
      <c r="AL122" t="s">
        <v>11</v>
      </c>
      <c r="AM122" s="11">
        <f>D122/(D122+C122)%</f>
        <v>10.34752058369665</v>
      </c>
      <c r="AN122" s="12">
        <f>I122/(I122+H122)%</f>
        <v>11.679264322928669</v>
      </c>
      <c r="AO122" s="12">
        <f>N122/(N122+M122)%</f>
        <v>10.205574466047437</v>
      </c>
      <c r="AP122" s="12">
        <f>S122/(S122+R122)%</f>
        <v>7.6252644708392712</v>
      </c>
      <c r="AQ122" s="12">
        <f>X122/(X122+W122)%</f>
        <v>11.377533934010717</v>
      </c>
      <c r="AR122" s="12">
        <f>AC122/(AC122+AB122)%</f>
        <v>9.8100595763855019</v>
      </c>
      <c r="AS122" s="12">
        <f>AI122/(AI122+AH122)%</f>
        <v>9.7809127661413147</v>
      </c>
      <c r="AU122" s="12">
        <f t="shared" ref="AU122:AU138" si="139">(AI122-N122)/N122*100</f>
        <v>4.1759399415379193</v>
      </c>
      <c r="AV122" s="12">
        <f t="shared" ref="AV122:AV138" si="140">(AI122-AC122)/AC122*100</f>
        <v>-1.1261126761044009</v>
      </c>
      <c r="AW122" s="12"/>
      <c r="AX122" s="12">
        <f>(S122-N122)/N122%</f>
        <v>-25.529880019703089</v>
      </c>
      <c r="AY122" s="12">
        <f>(X122-S122)/S122%</f>
        <v>58.121261279529556</v>
      </c>
      <c r="AZ122" s="12">
        <f>(AC122-X122)/X122%</f>
        <v>-10.522571376663905</v>
      </c>
    </row>
    <row r="123" spans="1:52" ht="14.4" x14ac:dyDescent="0.3">
      <c r="A123" t="s">
        <v>20</v>
      </c>
      <c r="B123" s="1">
        <f t="shared" si="132"/>
        <v>582813</v>
      </c>
      <c r="C123" s="1">
        <f t="shared" si="132"/>
        <v>417087</v>
      </c>
      <c r="D123" s="1">
        <f t="shared" si="132"/>
        <v>34226</v>
      </c>
      <c r="E123" s="1">
        <f t="shared" si="132"/>
        <v>131499</v>
      </c>
      <c r="G123" s="1">
        <f t="shared" si="133"/>
        <v>588240</v>
      </c>
      <c r="H123" s="1">
        <f t="shared" si="133"/>
        <v>335226</v>
      </c>
      <c r="I123" s="1">
        <f t="shared" si="133"/>
        <v>49760</v>
      </c>
      <c r="J123" s="1">
        <f t="shared" si="133"/>
        <v>203254</v>
      </c>
      <c r="L123" s="1">
        <f t="shared" si="134"/>
        <v>590807</v>
      </c>
      <c r="M123" s="1">
        <f t="shared" si="134"/>
        <v>384395</v>
      </c>
      <c r="N123" s="1">
        <f t="shared" si="134"/>
        <v>28373</v>
      </c>
      <c r="O123" s="1">
        <f t="shared" si="134"/>
        <v>178039</v>
      </c>
      <c r="Q123" s="1">
        <f t="shared" si="135"/>
        <v>585946</v>
      </c>
      <c r="R123" s="1">
        <f t="shared" si="135"/>
        <v>380712</v>
      </c>
      <c r="S123" s="1">
        <f t="shared" si="135"/>
        <v>29279</v>
      </c>
      <c r="T123" s="1">
        <f t="shared" si="135"/>
        <v>175956</v>
      </c>
      <c r="V123" s="1">
        <f t="shared" si="136"/>
        <v>596788</v>
      </c>
      <c r="W123" s="1">
        <f t="shared" si="136"/>
        <v>380978</v>
      </c>
      <c r="X123" s="1">
        <f t="shared" si="136"/>
        <v>60683</v>
      </c>
      <c r="Y123" s="1">
        <f t="shared" si="136"/>
        <v>155127</v>
      </c>
      <c r="AA123" s="1">
        <f t="shared" si="137"/>
        <v>612932</v>
      </c>
      <c r="AB123" s="1">
        <f t="shared" si="137"/>
        <v>375775</v>
      </c>
      <c r="AC123" s="1">
        <f t="shared" si="137"/>
        <v>62561</v>
      </c>
      <c r="AD123" s="1">
        <f t="shared" si="137"/>
        <v>174595</v>
      </c>
      <c r="AE123" s="1"/>
      <c r="AF123" s="1"/>
      <c r="AG123" s="1">
        <f t="shared" si="138"/>
        <v>612630</v>
      </c>
      <c r="AH123" s="1">
        <f t="shared" si="138"/>
        <v>377478</v>
      </c>
      <c r="AI123" s="1">
        <f t="shared" si="138"/>
        <v>69177</v>
      </c>
      <c r="AJ123" s="1">
        <f t="shared" si="138"/>
        <v>165976</v>
      </c>
      <c r="AL123" t="s">
        <v>20</v>
      </c>
      <c r="AM123" s="11">
        <f t="shared" ref="AM123:AM138" si="141">D123/(D123+C123)%</f>
        <v>7.5836503712501075</v>
      </c>
      <c r="AN123" s="12">
        <f t="shared" ref="AN123:AN138" si="142">I123/(I123+H123)%</f>
        <v>12.925145329960051</v>
      </c>
      <c r="AO123" s="12">
        <f t="shared" ref="AO123:AO138" si="143">N123/(N123+M123)%</f>
        <v>6.8738371191565228</v>
      </c>
      <c r="AP123" s="12">
        <f t="shared" ref="AP123:AP138" si="144">S123/(S123+R123)%</f>
        <v>7.1413762741133349</v>
      </c>
      <c r="AQ123" s="12">
        <f t="shared" ref="AQ123:AQ138" si="145">X123/(X123+W123)%</f>
        <v>13.739723453055625</v>
      </c>
      <c r="AR123" s="12">
        <f t="shared" ref="AR123:AR138" si="146">AC123/(AC123+AB123)%</f>
        <v>14.272384654694116</v>
      </c>
      <c r="AS123" s="12">
        <f t="shared" ref="AS123:AS138" si="147">AI123/(AI123+AH123)%</f>
        <v>15.487792591597541</v>
      </c>
      <c r="AU123" s="12">
        <f t="shared" si="139"/>
        <v>143.81277975540127</v>
      </c>
      <c r="AV123" s="12">
        <f t="shared" si="140"/>
        <v>10.575278528156518</v>
      </c>
      <c r="AW123" s="12"/>
      <c r="AX123" s="12">
        <f t="shared" ref="AX123:AX138" si="148">(S123-N123)/N123%</f>
        <v>3.1931766115673348</v>
      </c>
      <c r="AY123" s="12">
        <f t="shared" ref="AY123:AY138" si="149">(X123-S123)/S123%</f>
        <v>107.25776153557156</v>
      </c>
      <c r="AZ123" s="12">
        <f t="shared" ref="AZ123:AZ138" si="150">(AC123-X123)/X123%</f>
        <v>3.0947711879768631</v>
      </c>
    </row>
    <row r="124" spans="1:52" ht="14.4" x14ac:dyDescent="0.3">
      <c r="A124" t="s">
        <v>21</v>
      </c>
      <c r="B124" s="1">
        <f t="shared" si="132"/>
        <v>701012</v>
      </c>
      <c r="C124" s="1">
        <f t="shared" si="132"/>
        <v>480368</v>
      </c>
      <c r="D124" s="1">
        <f t="shared" si="132"/>
        <v>48292</v>
      </c>
      <c r="E124" s="1">
        <f t="shared" si="132"/>
        <v>172352</v>
      </c>
      <c r="G124" s="1">
        <f t="shared" si="133"/>
        <v>703668</v>
      </c>
      <c r="H124" s="1">
        <f t="shared" si="133"/>
        <v>449798</v>
      </c>
      <c r="I124" s="1">
        <f t="shared" si="133"/>
        <v>45650</v>
      </c>
      <c r="J124" s="1">
        <f t="shared" si="133"/>
        <v>208221</v>
      </c>
      <c r="L124" s="1">
        <f t="shared" si="134"/>
        <v>716240</v>
      </c>
      <c r="M124" s="1">
        <f t="shared" si="134"/>
        <v>467207</v>
      </c>
      <c r="N124" s="1">
        <f t="shared" si="134"/>
        <v>49881</v>
      </c>
      <c r="O124" s="1">
        <f t="shared" si="134"/>
        <v>199152</v>
      </c>
      <c r="Q124" s="1">
        <f t="shared" si="135"/>
        <v>710949</v>
      </c>
      <c r="R124" s="1">
        <f t="shared" si="135"/>
        <v>474441</v>
      </c>
      <c r="S124" s="1">
        <f t="shared" si="135"/>
        <v>28996</v>
      </c>
      <c r="T124" s="1">
        <f t="shared" si="135"/>
        <v>207512</v>
      </c>
      <c r="V124" s="1">
        <f t="shared" si="136"/>
        <v>719740</v>
      </c>
      <c r="W124" s="1">
        <f t="shared" si="136"/>
        <v>492208</v>
      </c>
      <c r="X124" s="1">
        <f t="shared" si="136"/>
        <v>54506</v>
      </c>
      <c r="Y124" s="1">
        <f t="shared" si="136"/>
        <v>173026</v>
      </c>
      <c r="AA124" s="1">
        <f t="shared" si="137"/>
        <v>737110</v>
      </c>
      <c r="AB124" s="1">
        <f t="shared" si="137"/>
        <v>512510</v>
      </c>
      <c r="AC124" s="1">
        <f t="shared" si="137"/>
        <v>45971</v>
      </c>
      <c r="AD124" s="1">
        <f t="shared" si="137"/>
        <v>178629</v>
      </c>
      <c r="AE124" s="1"/>
      <c r="AF124" s="1"/>
      <c r="AG124" s="1">
        <f t="shared" si="138"/>
        <v>714938</v>
      </c>
      <c r="AH124" s="1">
        <f t="shared" si="138"/>
        <v>487158</v>
      </c>
      <c r="AI124" s="1">
        <f t="shared" si="138"/>
        <v>40739</v>
      </c>
      <c r="AJ124" s="1">
        <f t="shared" si="138"/>
        <v>187041</v>
      </c>
      <c r="AL124" t="s">
        <v>21</v>
      </c>
      <c r="AM124" s="11">
        <f t="shared" si="141"/>
        <v>9.1347936291756504</v>
      </c>
      <c r="AN124" s="12">
        <f t="shared" si="142"/>
        <v>9.213883192585298</v>
      </c>
      <c r="AO124" s="12">
        <f t="shared" si="143"/>
        <v>9.6465205148833473</v>
      </c>
      <c r="AP124" s="12">
        <f t="shared" si="144"/>
        <v>5.7596084515043593</v>
      </c>
      <c r="AQ124" s="12">
        <f t="shared" si="145"/>
        <v>9.9697465219474886</v>
      </c>
      <c r="AR124" s="12">
        <f t="shared" si="146"/>
        <v>8.2314349100506554</v>
      </c>
      <c r="AS124" s="12">
        <f t="shared" si="147"/>
        <v>7.7172251405103642</v>
      </c>
      <c r="AU124" s="12">
        <f t="shared" si="139"/>
        <v>-18.327619734969229</v>
      </c>
      <c r="AV124" s="12">
        <f t="shared" si="140"/>
        <v>-11.381088077266103</v>
      </c>
      <c r="AW124" s="12"/>
      <c r="AX124" s="12">
        <f t="shared" si="148"/>
        <v>-41.869649766444134</v>
      </c>
      <c r="AY124" s="12">
        <f t="shared" si="149"/>
        <v>87.977652089943447</v>
      </c>
      <c r="AZ124" s="12">
        <f t="shared" si="150"/>
        <v>-15.658826551205374</v>
      </c>
    </row>
    <row r="125" spans="1:52" ht="14.4" x14ac:dyDescent="0.3">
      <c r="A125" t="s">
        <v>22</v>
      </c>
      <c r="B125" s="1">
        <f t="shared" si="132"/>
        <v>287404</v>
      </c>
      <c r="C125" s="1">
        <f t="shared" si="132"/>
        <v>167507</v>
      </c>
      <c r="D125" s="1">
        <f t="shared" si="132"/>
        <v>32407</v>
      </c>
      <c r="E125" s="1">
        <f t="shared" si="132"/>
        <v>87491</v>
      </c>
      <c r="G125" s="1">
        <f t="shared" si="133"/>
        <v>290454</v>
      </c>
      <c r="H125" s="1">
        <f t="shared" si="133"/>
        <v>145778</v>
      </c>
      <c r="I125" s="1">
        <f t="shared" si="133"/>
        <v>33843</v>
      </c>
      <c r="J125" s="1">
        <f t="shared" si="133"/>
        <v>110833</v>
      </c>
      <c r="L125" s="1">
        <f t="shared" si="134"/>
        <v>288327</v>
      </c>
      <c r="M125" s="1">
        <f t="shared" si="134"/>
        <v>156647</v>
      </c>
      <c r="N125" s="1">
        <f t="shared" si="134"/>
        <v>38049</v>
      </c>
      <c r="O125" s="1">
        <f t="shared" si="134"/>
        <v>93630</v>
      </c>
      <c r="Q125" s="1">
        <f t="shared" si="135"/>
        <v>282256</v>
      </c>
      <c r="R125" s="1">
        <f t="shared" si="135"/>
        <v>138104</v>
      </c>
      <c r="S125" s="1">
        <f t="shared" si="135"/>
        <v>39147</v>
      </c>
      <c r="T125" s="1">
        <f t="shared" si="135"/>
        <v>105005</v>
      </c>
      <c r="V125" s="1">
        <f t="shared" si="136"/>
        <v>287845</v>
      </c>
      <c r="W125" s="1">
        <f t="shared" si="136"/>
        <v>167532</v>
      </c>
      <c r="X125" s="1">
        <f t="shared" si="136"/>
        <v>40023</v>
      </c>
      <c r="Y125" s="1">
        <f t="shared" si="136"/>
        <v>80290</v>
      </c>
      <c r="AA125" s="1">
        <f t="shared" si="137"/>
        <v>291618</v>
      </c>
      <c r="AB125" s="1">
        <f t="shared" si="137"/>
        <v>163117</v>
      </c>
      <c r="AC125" s="1">
        <f t="shared" si="137"/>
        <v>53755</v>
      </c>
      <c r="AD125" s="1">
        <f t="shared" si="137"/>
        <v>74747</v>
      </c>
      <c r="AE125" s="1"/>
      <c r="AF125" s="1"/>
      <c r="AG125" s="1">
        <f t="shared" si="138"/>
        <v>285820</v>
      </c>
      <c r="AH125" s="1">
        <f t="shared" si="138"/>
        <v>164018</v>
      </c>
      <c r="AI125" s="1">
        <f t="shared" si="138"/>
        <v>45697</v>
      </c>
      <c r="AJ125" s="1">
        <f t="shared" si="138"/>
        <v>76105</v>
      </c>
      <c r="AL125" t="s">
        <v>22</v>
      </c>
      <c r="AM125" s="11">
        <f t="shared" si="141"/>
        <v>16.210470502315996</v>
      </c>
      <c r="AN125" s="12">
        <f t="shared" si="142"/>
        <v>18.841338150884361</v>
      </c>
      <c r="AO125" s="12">
        <f t="shared" si="143"/>
        <v>19.542774376463822</v>
      </c>
      <c r="AP125" s="12">
        <f t="shared" si="144"/>
        <v>22.085629982341427</v>
      </c>
      <c r="AQ125" s="12">
        <f t="shared" si="145"/>
        <v>19.283081592830815</v>
      </c>
      <c r="AR125" s="12">
        <f t="shared" si="146"/>
        <v>24.786510015124129</v>
      </c>
      <c r="AS125" s="12">
        <f t="shared" si="147"/>
        <v>21.790048399017714</v>
      </c>
      <c r="AU125" s="12">
        <f t="shared" si="139"/>
        <v>20.100396856684803</v>
      </c>
      <c r="AV125" s="12">
        <f t="shared" si="140"/>
        <v>-14.990233466654265</v>
      </c>
      <c r="AW125" s="12"/>
      <c r="AX125" s="12">
        <f t="shared" si="148"/>
        <v>2.8857525821966412</v>
      </c>
      <c r="AY125" s="12">
        <f t="shared" si="149"/>
        <v>2.2377193654686183</v>
      </c>
      <c r="AZ125" s="12">
        <f t="shared" si="150"/>
        <v>34.310271593833541</v>
      </c>
    </row>
    <row r="126" spans="1:52" ht="14.4" x14ac:dyDescent="0.3">
      <c r="A126" t="s">
        <v>23</v>
      </c>
      <c r="B126" s="1">
        <f t="shared" si="132"/>
        <v>569589</v>
      </c>
      <c r="C126" s="1">
        <f t="shared" si="132"/>
        <v>352077</v>
      </c>
      <c r="D126" s="1">
        <f t="shared" si="132"/>
        <v>50204</v>
      </c>
      <c r="E126" s="1">
        <f t="shared" si="132"/>
        <v>167308</v>
      </c>
      <c r="G126" s="1">
        <f t="shared" si="133"/>
        <v>575307</v>
      </c>
      <c r="H126" s="1">
        <f t="shared" si="133"/>
        <v>341147</v>
      </c>
      <c r="I126" s="1">
        <f t="shared" si="133"/>
        <v>40299</v>
      </c>
      <c r="J126" s="1">
        <f t="shared" si="133"/>
        <v>193862</v>
      </c>
      <c r="L126" s="1">
        <f t="shared" si="134"/>
        <v>575203</v>
      </c>
      <c r="M126" s="1">
        <f t="shared" si="134"/>
        <v>337796</v>
      </c>
      <c r="N126" s="1">
        <f t="shared" si="134"/>
        <v>46809</v>
      </c>
      <c r="O126" s="1">
        <f t="shared" si="134"/>
        <v>190597</v>
      </c>
      <c r="Q126" s="1">
        <f t="shared" si="135"/>
        <v>581818</v>
      </c>
      <c r="R126" s="1">
        <f t="shared" si="135"/>
        <v>352572</v>
      </c>
      <c r="S126" s="1">
        <f t="shared" si="135"/>
        <v>17208</v>
      </c>
      <c r="T126" s="1">
        <f t="shared" si="135"/>
        <v>212038</v>
      </c>
      <c r="V126" s="1">
        <f t="shared" si="136"/>
        <v>578810</v>
      </c>
      <c r="W126" s="1">
        <f t="shared" si="136"/>
        <v>372671</v>
      </c>
      <c r="X126" s="1">
        <f t="shared" si="136"/>
        <v>43752</v>
      </c>
      <c r="Y126" s="1">
        <f t="shared" si="136"/>
        <v>162387</v>
      </c>
      <c r="AA126" s="1">
        <f t="shared" si="137"/>
        <v>600019</v>
      </c>
      <c r="AB126" s="1">
        <f t="shared" si="137"/>
        <v>390972</v>
      </c>
      <c r="AC126" s="1">
        <f t="shared" si="137"/>
        <v>34289</v>
      </c>
      <c r="AD126" s="1">
        <f t="shared" si="137"/>
        <v>174759</v>
      </c>
      <c r="AE126" s="1"/>
      <c r="AF126" s="1"/>
      <c r="AG126" s="1">
        <f t="shared" si="138"/>
        <v>587919</v>
      </c>
      <c r="AH126" s="1">
        <f t="shared" si="138"/>
        <v>386237</v>
      </c>
      <c r="AI126" s="1">
        <f t="shared" si="138"/>
        <v>39217</v>
      </c>
      <c r="AJ126" s="1">
        <f t="shared" si="138"/>
        <v>162464</v>
      </c>
      <c r="AL126" t="s">
        <v>23</v>
      </c>
      <c r="AM126" s="11">
        <f t="shared" si="141"/>
        <v>12.479833748051735</v>
      </c>
      <c r="AN126" s="12">
        <f t="shared" si="142"/>
        <v>10.564798162780576</v>
      </c>
      <c r="AO126" s="12">
        <f t="shared" si="143"/>
        <v>12.170668608052416</v>
      </c>
      <c r="AP126" s="12">
        <f t="shared" si="144"/>
        <v>4.6535778030180106</v>
      </c>
      <c r="AQ126" s="12">
        <f t="shared" si="145"/>
        <v>10.506624273875364</v>
      </c>
      <c r="AR126" s="12">
        <f t="shared" si="146"/>
        <v>8.0630483397254871</v>
      </c>
      <c r="AS126" s="12">
        <f t="shared" si="147"/>
        <v>9.2176827577129377</v>
      </c>
      <c r="AU126" s="12">
        <f t="shared" si="139"/>
        <v>-16.219103163921471</v>
      </c>
      <c r="AV126" s="12">
        <f t="shared" si="140"/>
        <v>14.371956020881333</v>
      </c>
      <c r="AW126" s="12"/>
      <c r="AX126" s="12">
        <f t="shared" si="148"/>
        <v>-63.237838877139012</v>
      </c>
      <c r="AY126" s="12">
        <f t="shared" si="149"/>
        <v>154.25383542538353</v>
      </c>
      <c r="AZ126" s="12">
        <f t="shared" si="150"/>
        <v>-21.628725543975133</v>
      </c>
    </row>
    <row r="127" spans="1:52" ht="14.4" x14ac:dyDescent="0.3">
      <c r="A127" t="s">
        <v>24</v>
      </c>
      <c r="B127" s="1">
        <f t="shared" si="132"/>
        <v>888410</v>
      </c>
      <c r="C127" s="1">
        <f t="shared" si="132"/>
        <v>543671</v>
      </c>
      <c r="D127" s="1">
        <f t="shared" si="132"/>
        <v>84354</v>
      </c>
      <c r="E127" s="1">
        <f t="shared" si="132"/>
        <v>260385</v>
      </c>
      <c r="G127" s="1">
        <f t="shared" si="133"/>
        <v>895544</v>
      </c>
      <c r="H127" s="1">
        <f t="shared" si="133"/>
        <v>528619</v>
      </c>
      <c r="I127" s="1">
        <f t="shared" si="133"/>
        <v>89229</v>
      </c>
      <c r="J127" s="1">
        <f t="shared" si="133"/>
        <v>277696</v>
      </c>
      <c r="L127" s="1">
        <f t="shared" si="134"/>
        <v>898857</v>
      </c>
      <c r="M127" s="1">
        <f t="shared" si="134"/>
        <v>556314</v>
      </c>
      <c r="N127" s="1">
        <f t="shared" si="134"/>
        <v>77970</v>
      </c>
      <c r="O127" s="1">
        <f t="shared" si="134"/>
        <v>264573</v>
      </c>
      <c r="Q127" s="1">
        <f t="shared" si="135"/>
        <v>889730</v>
      </c>
      <c r="R127" s="1">
        <f t="shared" si="135"/>
        <v>578281</v>
      </c>
      <c r="S127" s="1">
        <f t="shared" si="135"/>
        <v>38054</v>
      </c>
      <c r="T127" s="1">
        <f t="shared" si="135"/>
        <v>273394</v>
      </c>
      <c r="V127" s="1">
        <f t="shared" si="136"/>
        <v>892113</v>
      </c>
      <c r="W127" s="1">
        <f t="shared" si="136"/>
        <v>574007</v>
      </c>
      <c r="X127" s="1">
        <f t="shared" si="136"/>
        <v>78250</v>
      </c>
      <c r="Y127" s="1">
        <f t="shared" si="136"/>
        <v>239855</v>
      </c>
      <c r="AA127" s="1">
        <f t="shared" si="137"/>
        <v>915853</v>
      </c>
      <c r="AB127" s="1">
        <f t="shared" si="137"/>
        <v>591953</v>
      </c>
      <c r="AC127" s="1">
        <f t="shared" si="137"/>
        <v>77635</v>
      </c>
      <c r="AD127" s="1">
        <f t="shared" si="137"/>
        <v>246266</v>
      </c>
      <c r="AE127" s="1"/>
      <c r="AF127" s="1"/>
      <c r="AG127" s="1">
        <f t="shared" si="138"/>
        <v>909496</v>
      </c>
      <c r="AH127" s="1">
        <f t="shared" si="138"/>
        <v>601205</v>
      </c>
      <c r="AI127" s="1">
        <f t="shared" si="138"/>
        <v>69002</v>
      </c>
      <c r="AJ127" s="1">
        <f t="shared" si="138"/>
        <v>239289</v>
      </c>
      <c r="AL127" t="s">
        <v>24</v>
      </c>
      <c r="AM127" s="11">
        <f t="shared" si="141"/>
        <v>13.431630906412961</v>
      </c>
      <c r="AN127" s="12">
        <f t="shared" si="142"/>
        <v>14.441901568023205</v>
      </c>
      <c r="AO127" s="12">
        <f t="shared" si="143"/>
        <v>12.292600790812948</v>
      </c>
      <c r="AP127" s="12">
        <f t="shared" si="144"/>
        <v>6.174239658627207</v>
      </c>
      <c r="AQ127" s="12">
        <f t="shared" si="145"/>
        <v>11.996804940383928</v>
      </c>
      <c r="AR127" s="12">
        <f t="shared" si="146"/>
        <v>11.594443150116192</v>
      </c>
      <c r="AS127" s="12">
        <f t="shared" si="147"/>
        <v>10.295625082996747</v>
      </c>
      <c r="AU127" s="12">
        <f t="shared" si="139"/>
        <v>-11.501859689624215</v>
      </c>
      <c r="AV127" s="12">
        <f t="shared" si="140"/>
        <v>-11.119984543054034</v>
      </c>
      <c r="AW127" s="12"/>
      <c r="AX127" s="12">
        <f t="shared" si="148"/>
        <v>-51.194048993202507</v>
      </c>
      <c r="AY127" s="12">
        <f t="shared" si="149"/>
        <v>105.62884322278866</v>
      </c>
      <c r="AZ127" s="12">
        <f t="shared" si="150"/>
        <v>-0.78594249201277955</v>
      </c>
    </row>
    <row r="128" spans="1:52" ht="14.4" x14ac:dyDescent="0.3">
      <c r="A128" t="s">
        <v>25</v>
      </c>
      <c r="B128" s="1">
        <f t="shared" si="132"/>
        <v>1214504</v>
      </c>
      <c r="C128" s="1">
        <f t="shared" si="132"/>
        <v>680478</v>
      </c>
      <c r="D128" s="1">
        <f t="shared" si="132"/>
        <v>90203</v>
      </c>
      <c r="E128" s="1">
        <f t="shared" si="132"/>
        <v>443823</v>
      </c>
      <c r="G128" s="1">
        <f t="shared" si="133"/>
        <v>1219980</v>
      </c>
      <c r="H128" s="1">
        <f t="shared" si="133"/>
        <v>742676</v>
      </c>
      <c r="I128" s="1">
        <f t="shared" si="133"/>
        <v>123710</v>
      </c>
      <c r="J128" s="1">
        <f t="shared" si="133"/>
        <v>353595</v>
      </c>
      <c r="L128" s="1">
        <f t="shared" si="134"/>
        <v>1215358</v>
      </c>
      <c r="M128" s="1">
        <f t="shared" si="134"/>
        <v>675269</v>
      </c>
      <c r="N128" s="1">
        <f t="shared" si="134"/>
        <v>122099</v>
      </c>
      <c r="O128" s="1">
        <f t="shared" si="134"/>
        <v>417989</v>
      </c>
      <c r="Q128" s="1">
        <f t="shared" si="135"/>
        <v>1228185</v>
      </c>
      <c r="R128" s="1">
        <f t="shared" si="135"/>
        <v>679772</v>
      </c>
      <c r="S128" s="1">
        <f t="shared" si="135"/>
        <v>124918</v>
      </c>
      <c r="T128" s="1">
        <f t="shared" si="135"/>
        <v>423495</v>
      </c>
      <c r="V128" s="1">
        <f t="shared" si="136"/>
        <v>1230253</v>
      </c>
      <c r="W128" s="1">
        <f t="shared" si="136"/>
        <v>711500</v>
      </c>
      <c r="X128" s="1">
        <f t="shared" si="136"/>
        <v>147278</v>
      </c>
      <c r="Y128" s="1">
        <f t="shared" si="136"/>
        <v>371475</v>
      </c>
      <c r="AA128" s="1">
        <f t="shared" si="137"/>
        <v>1274982</v>
      </c>
      <c r="AB128" s="1">
        <f t="shared" si="137"/>
        <v>739807</v>
      </c>
      <c r="AC128" s="1">
        <f t="shared" si="137"/>
        <v>156255</v>
      </c>
      <c r="AD128" s="1">
        <f t="shared" si="137"/>
        <v>378920</v>
      </c>
      <c r="AE128" s="1"/>
      <c r="AF128" s="1"/>
      <c r="AG128" s="1">
        <f t="shared" si="138"/>
        <v>1248417</v>
      </c>
      <c r="AH128" s="1">
        <f t="shared" si="138"/>
        <v>736718</v>
      </c>
      <c r="AI128" s="1">
        <f t="shared" si="138"/>
        <v>152756</v>
      </c>
      <c r="AJ128" s="1">
        <f t="shared" si="138"/>
        <v>358941</v>
      </c>
      <c r="AL128" t="s">
        <v>25</v>
      </c>
      <c r="AM128" s="11">
        <f t="shared" si="141"/>
        <v>11.704323838267713</v>
      </c>
      <c r="AN128" s="12">
        <f t="shared" si="142"/>
        <v>14.278854921478416</v>
      </c>
      <c r="AO128" s="12">
        <f t="shared" si="143"/>
        <v>15.312753960530143</v>
      </c>
      <c r="AP128" s="12">
        <f t="shared" si="144"/>
        <v>15.523742062160585</v>
      </c>
      <c r="AQ128" s="12">
        <f t="shared" si="145"/>
        <v>17.149717389127339</v>
      </c>
      <c r="AR128" s="12">
        <f t="shared" si="146"/>
        <v>17.437967462072937</v>
      </c>
      <c r="AS128" s="12">
        <f t="shared" si="147"/>
        <v>17.173745382102233</v>
      </c>
      <c r="AU128" s="12">
        <f t="shared" si="139"/>
        <v>25.108313745403322</v>
      </c>
      <c r="AV128" s="12">
        <f t="shared" si="140"/>
        <v>-2.239288342773031</v>
      </c>
      <c r="AW128" s="12"/>
      <c r="AX128" s="12">
        <f t="shared" si="148"/>
        <v>2.3087822177085808</v>
      </c>
      <c r="AY128" s="12">
        <f t="shared" si="149"/>
        <v>17.89974223090347</v>
      </c>
      <c r="AZ128" s="12">
        <f t="shared" si="150"/>
        <v>6.0952756012439062</v>
      </c>
    </row>
    <row r="129" spans="1:52" ht="14.4" x14ac:dyDescent="0.3">
      <c r="A129" t="s">
        <v>26</v>
      </c>
      <c r="B129" s="1">
        <f t="shared" si="132"/>
        <v>365861</v>
      </c>
      <c r="C129" s="1">
        <f t="shared" si="132"/>
        <v>238765</v>
      </c>
      <c r="D129" s="1">
        <f t="shared" si="132"/>
        <v>20958</v>
      </c>
      <c r="E129" s="1">
        <f t="shared" si="132"/>
        <v>106139</v>
      </c>
      <c r="G129" s="1">
        <f t="shared" si="133"/>
        <v>367857</v>
      </c>
      <c r="H129" s="1">
        <f t="shared" si="133"/>
        <v>237932</v>
      </c>
      <c r="I129" s="1">
        <f t="shared" si="133"/>
        <v>22170</v>
      </c>
      <c r="J129" s="1">
        <f t="shared" si="133"/>
        <v>107756</v>
      </c>
      <c r="L129" s="1">
        <f t="shared" si="134"/>
        <v>374144</v>
      </c>
      <c r="M129" s="1">
        <f t="shared" si="134"/>
        <v>228276</v>
      </c>
      <c r="N129" s="1">
        <f t="shared" si="134"/>
        <v>22733</v>
      </c>
      <c r="O129" s="1">
        <f t="shared" si="134"/>
        <v>123134</v>
      </c>
      <c r="Q129" s="1">
        <f t="shared" si="135"/>
        <v>369108</v>
      </c>
      <c r="R129" s="1">
        <f t="shared" si="135"/>
        <v>257592</v>
      </c>
      <c r="S129" s="1">
        <f t="shared" si="135"/>
        <v>8243</v>
      </c>
      <c r="T129" s="1">
        <f t="shared" si="135"/>
        <v>103274</v>
      </c>
      <c r="V129" s="1">
        <f t="shared" si="136"/>
        <v>370716</v>
      </c>
      <c r="W129" s="1">
        <f t="shared" si="136"/>
        <v>236699</v>
      </c>
      <c r="X129" s="1">
        <f t="shared" si="136"/>
        <v>39011</v>
      </c>
      <c r="Y129" s="1">
        <f t="shared" si="136"/>
        <v>95007</v>
      </c>
      <c r="AA129" s="1">
        <f t="shared" si="137"/>
        <v>378466</v>
      </c>
      <c r="AB129" s="1">
        <f t="shared" si="137"/>
        <v>252922</v>
      </c>
      <c r="AC129" s="1">
        <f t="shared" si="137"/>
        <v>25257</v>
      </c>
      <c r="AD129" s="1">
        <f t="shared" si="137"/>
        <v>100287</v>
      </c>
      <c r="AE129" s="1"/>
      <c r="AF129" s="1"/>
      <c r="AG129" s="1">
        <f t="shared" si="138"/>
        <v>370733</v>
      </c>
      <c r="AH129" s="1">
        <f t="shared" si="138"/>
        <v>248199</v>
      </c>
      <c r="AI129" s="1">
        <f t="shared" si="138"/>
        <v>18845</v>
      </c>
      <c r="AJ129" s="1">
        <f t="shared" si="138"/>
        <v>103688</v>
      </c>
      <c r="AL129" t="s">
        <v>26</v>
      </c>
      <c r="AM129" s="11">
        <f t="shared" si="141"/>
        <v>8.0693662093846132</v>
      </c>
      <c r="AN129" s="12">
        <f t="shared" si="142"/>
        <v>8.5235792112325157</v>
      </c>
      <c r="AO129" s="12">
        <f t="shared" si="143"/>
        <v>9.056647371209797</v>
      </c>
      <c r="AP129" s="12">
        <f t="shared" si="144"/>
        <v>3.1007956062971394</v>
      </c>
      <c r="AQ129" s="12">
        <f t="shared" si="145"/>
        <v>14.149287294621161</v>
      </c>
      <c r="AR129" s="12">
        <f t="shared" si="146"/>
        <v>9.0794057063976794</v>
      </c>
      <c r="AS129" s="12">
        <f t="shared" si="147"/>
        <v>7.0568895013555819</v>
      </c>
      <c r="AU129" s="12">
        <f t="shared" si="139"/>
        <v>-17.102890071701932</v>
      </c>
      <c r="AV129" s="12">
        <f t="shared" si="140"/>
        <v>-25.387021419804412</v>
      </c>
      <c r="AW129" s="12"/>
      <c r="AX129" s="12">
        <f t="shared" si="148"/>
        <v>-63.739937535740992</v>
      </c>
      <c r="AY129" s="12">
        <f t="shared" si="149"/>
        <v>373.26216183428363</v>
      </c>
      <c r="AZ129" s="12">
        <f t="shared" si="150"/>
        <v>-35.256722462895077</v>
      </c>
    </row>
    <row r="130" spans="1:52" ht="14.4" x14ac:dyDescent="0.3">
      <c r="A130" t="s">
        <v>27</v>
      </c>
      <c r="B130" s="1">
        <f t="shared" si="132"/>
        <v>169638</v>
      </c>
      <c r="C130" s="1">
        <f t="shared" si="132"/>
        <v>114886</v>
      </c>
      <c r="D130" s="1">
        <f t="shared" si="132"/>
        <v>10260</v>
      </c>
      <c r="E130" s="1">
        <f t="shared" si="132"/>
        <v>44492</v>
      </c>
      <c r="G130" s="1">
        <f t="shared" si="133"/>
        <v>171387</v>
      </c>
      <c r="H130" s="1">
        <f t="shared" si="133"/>
        <v>101717</v>
      </c>
      <c r="I130" s="1">
        <f t="shared" si="133"/>
        <v>10583</v>
      </c>
      <c r="J130" s="1">
        <f t="shared" si="133"/>
        <v>59088</v>
      </c>
      <c r="L130" s="1">
        <f t="shared" si="134"/>
        <v>172182</v>
      </c>
      <c r="M130" s="1">
        <f t="shared" si="134"/>
        <v>110279</v>
      </c>
      <c r="N130" s="1">
        <f t="shared" si="134"/>
        <v>9150</v>
      </c>
      <c r="O130" s="1">
        <f t="shared" si="134"/>
        <v>52753</v>
      </c>
      <c r="Q130" s="1">
        <f t="shared" si="135"/>
        <v>172957</v>
      </c>
      <c r="R130" s="1">
        <f t="shared" si="135"/>
        <v>113634</v>
      </c>
      <c r="S130" s="1">
        <f t="shared" si="135"/>
        <v>11767</v>
      </c>
      <c r="T130" s="1">
        <f t="shared" si="135"/>
        <v>47556</v>
      </c>
      <c r="V130" s="1">
        <f t="shared" si="136"/>
        <v>172182</v>
      </c>
      <c r="W130" s="1">
        <f t="shared" si="136"/>
        <v>116245</v>
      </c>
      <c r="X130" s="1">
        <f t="shared" si="136"/>
        <v>13320</v>
      </c>
      <c r="Y130" s="1">
        <f t="shared" si="136"/>
        <v>42617</v>
      </c>
      <c r="AA130" s="1">
        <f t="shared" si="137"/>
        <v>176810</v>
      </c>
      <c r="AB130" s="1">
        <f t="shared" si="137"/>
        <v>116452</v>
      </c>
      <c r="AC130" s="1">
        <f t="shared" si="137"/>
        <v>11087</v>
      </c>
      <c r="AD130" s="1">
        <f t="shared" si="137"/>
        <v>49271</v>
      </c>
      <c r="AE130" s="1"/>
      <c r="AF130" s="1"/>
      <c r="AG130" s="1">
        <f t="shared" si="138"/>
        <v>172565</v>
      </c>
      <c r="AH130" s="1">
        <f t="shared" si="138"/>
        <v>114553</v>
      </c>
      <c r="AI130" s="1">
        <f t="shared" si="138"/>
        <v>12665</v>
      </c>
      <c r="AJ130" s="1">
        <f t="shared" si="138"/>
        <v>45348</v>
      </c>
      <c r="AL130" t="s">
        <v>27</v>
      </c>
      <c r="AM130" s="11">
        <f t="shared" si="141"/>
        <v>8.1984242404871104</v>
      </c>
      <c r="AN130" s="12">
        <f t="shared" si="142"/>
        <v>9.4238646482635797</v>
      </c>
      <c r="AO130" s="12">
        <f t="shared" si="143"/>
        <v>7.661455760326219</v>
      </c>
      <c r="AP130" s="12">
        <f t="shared" si="144"/>
        <v>9.3834977392524781</v>
      </c>
      <c r="AQ130" s="12">
        <f t="shared" si="145"/>
        <v>10.280554162003627</v>
      </c>
      <c r="AR130" s="12">
        <f t="shared" si="146"/>
        <v>8.6930272308862389</v>
      </c>
      <c r="AS130" s="12">
        <f t="shared" si="147"/>
        <v>9.955352230030341</v>
      </c>
      <c r="AU130" s="12">
        <f t="shared" si="139"/>
        <v>38.415300546448087</v>
      </c>
      <c r="AV130" s="12">
        <f t="shared" si="140"/>
        <v>14.232885361233876</v>
      </c>
      <c r="AW130" s="12"/>
      <c r="AX130" s="12">
        <f t="shared" si="148"/>
        <v>28.601092896174862</v>
      </c>
      <c r="AY130" s="12">
        <f t="shared" si="149"/>
        <v>13.197926404351151</v>
      </c>
      <c r="AZ130" s="12">
        <f t="shared" si="150"/>
        <v>-16.764264264264266</v>
      </c>
    </row>
    <row r="131" spans="1:52" ht="14.4" x14ac:dyDescent="0.3">
      <c r="A131" t="s">
        <v>28</v>
      </c>
      <c r="B131" s="1">
        <f t="shared" si="132"/>
        <v>298049</v>
      </c>
      <c r="C131" s="1">
        <f t="shared" si="132"/>
        <v>211582</v>
      </c>
      <c r="D131" s="1">
        <f t="shared" si="132"/>
        <v>17357</v>
      </c>
      <c r="E131" s="1">
        <f t="shared" si="132"/>
        <v>69109</v>
      </c>
      <c r="G131" s="1">
        <f t="shared" si="133"/>
        <v>301485</v>
      </c>
      <c r="H131" s="1">
        <f t="shared" si="133"/>
        <v>203080</v>
      </c>
      <c r="I131" s="1">
        <f t="shared" si="133"/>
        <v>38109</v>
      </c>
      <c r="J131" s="1">
        <f t="shared" si="133"/>
        <v>60296</v>
      </c>
      <c r="L131" s="1">
        <f t="shared" si="134"/>
        <v>297875</v>
      </c>
      <c r="M131" s="1">
        <f t="shared" si="134"/>
        <v>208658</v>
      </c>
      <c r="N131" s="1">
        <f t="shared" si="134"/>
        <v>10626</v>
      </c>
      <c r="O131" s="1">
        <f t="shared" si="134"/>
        <v>78592</v>
      </c>
      <c r="Q131" s="1">
        <f t="shared" si="135"/>
        <v>298971</v>
      </c>
      <c r="R131" s="1">
        <f t="shared" si="135"/>
        <v>223844</v>
      </c>
      <c r="S131" s="1">
        <f t="shared" si="135"/>
        <v>5531</v>
      </c>
      <c r="T131" s="1">
        <f t="shared" si="135"/>
        <v>69597</v>
      </c>
      <c r="V131" s="1">
        <f t="shared" si="136"/>
        <v>300851</v>
      </c>
      <c r="W131" s="1">
        <f t="shared" si="136"/>
        <v>239134</v>
      </c>
      <c r="X131" s="1">
        <f t="shared" si="136"/>
        <v>9222</v>
      </c>
      <c r="Y131" s="1">
        <f t="shared" si="136"/>
        <v>52496</v>
      </c>
      <c r="AA131" s="1">
        <f t="shared" si="137"/>
        <v>311080</v>
      </c>
      <c r="AB131" s="1">
        <f t="shared" si="137"/>
        <v>231312</v>
      </c>
      <c r="AC131" s="1">
        <f t="shared" si="137"/>
        <v>10713</v>
      </c>
      <c r="AD131" s="1">
        <f t="shared" si="137"/>
        <v>69055</v>
      </c>
      <c r="AE131" s="1"/>
      <c r="AF131" s="1"/>
      <c r="AG131" s="1">
        <f t="shared" si="138"/>
        <v>303881</v>
      </c>
      <c r="AH131" s="1">
        <f t="shared" si="138"/>
        <v>236871</v>
      </c>
      <c r="AI131" s="1">
        <f t="shared" si="138"/>
        <v>8921</v>
      </c>
      <c r="AJ131" s="1">
        <f t="shared" si="138"/>
        <v>58090</v>
      </c>
      <c r="AL131" t="s">
        <v>28</v>
      </c>
      <c r="AM131" s="11">
        <f t="shared" si="141"/>
        <v>7.5814955075369426</v>
      </c>
      <c r="AN131" s="12">
        <f t="shared" si="142"/>
        <v>15.800471829146439</v>
      </c>
      <c r="AO131" s="12">
        <f t="shared" si="143"/>
        <v>4.8457707812699509</v>
      </c>
      <c r="AP131" s="12">
        <f t="shared" si="144"/>
        <v>2.4113351498637603</v>
      </c>
      <c r="AQ131" s="12">
        <f t="shared" si="145"/>
        <v>3.713218122372723</v>
      </c>
      <c r="AR131" s="12">
        <f t="shared" si="146"/>
        <v>4.4264022311744657</v>
      </c>
      <c r="AS131" s="12">
        <f t="shared" si="147"/>
        <v>3.6294916026559041</v>
      </c>
      <c r="AU131" s="12">
        <f t="shared" si="139"/>
        <v>-16.045548654244307</v>
      </c>
      <c r="AV131" s="12">
        <f t="shared" si="140"/>
        <v>-16.727340614207037</v>
      </c>
      <c r="AW131" s="12"/>
      <c r="AX131" s="12">
        <f t="shared" si="148"/>
        <v>-47.948428383210988</v>
      </c>
      <c r="AY131" s="12">
        <f t="shared" si="149"/>
        <v>66.732959681793531</v>
      </c>
      <c r="AZ131" s="12">
        <f t="shared" si="150"/>
        <v>16.167859466493169</v>
      </c>
    </row>
    <row r="132" spans="1:52" ht="14.4" x14ac:dyDescent="0.3">
      <c r="A132" t="s">
        <v>29</v>
      </c>
      <c r="B132" s="1">
        <f t="shared" si="132"/>
        <v>320034</v>
      </c>
      <c r="C132" s="1">
        <f t="shared" si="132"/>
        <v>279405</v>
      </c>
      <c r="D132" s="1">
        <f t="shared" si="132"/>
        <v>7988</v>
      </c>
      <c r="E132" s="1">
        <f t="shared" si="132"/>
        <v>32641</v>
      </c>
      <c r="G132" s="1">
        <f t="shared" si="133"/>
        <v>322563</v>
      </c>
      <c r="H132" s="1">
        <f t="shared" si="133"/>
        <v>252581</v>
      </c>
      <c r="I132" s="1">
        <f t="shared" si="133"/>
        <v>13408</v>
      </c>
      <c r="J132" s="1">
        <f t="shared" si="133"/>
        <v>56572</v>
      </c>
      <c r="L132" s="1">
        <f t="shared" si="134"/>
        <v>319374</v>
      </c>
      <c r="M132" s="1">
        <f t="shared" si="134"/>
        <v>250066</v>
      </c>
      <c r="N132" s="1">
        <f t="shared" si="134"/>
        <v>8651</v>
      </c>
      <c r="O132" s="1">
        <f t="shared" si="134"/>
        <v>60656</v>
      </c>
      <c r="Q132" s="1">
        <f t="shared" si="135"/>
        <v>322609</v>
      </c>
      <c r="R132" s="1">
        <f t="shared" si="135"/>
        <v>258195</v>
      </c>
      <c r="S132" s="1">
        <f t="shared" si="135"/>
        <v>3314</v>
      </c>
      <c r="T132" s="1">
        <f t="shared" si="135"/>
        <v>61100</v>
      </c>
      <c r="V132" s="1">
        <f t="shared" si="136"/>
        <v>321251</v>
      </c>
      <c r="W132" s="1">
        <f t="shared" si="136"/>
        <v>279320</v>
      </c>
      <c r="X132" s="1">
        <f t="shared" si="136"/>
        <v>6591</v>
      </c>
      <c r="Y132" s="1">
        <f t="shared" si="136"/>
        <v>35342</v>
      </c>
      <c r="AA132" s="1">
        <f t="shared" si="137"/>
        <v>330021</v>
      </c>
      <c r="AB132" s="1">
        <f t="shared" si="137"/>
        <v>289617</v>
      </c>
      <c r="AC132" s="1">
        <f t="shared" si="137"/>
        <v>6088</v>
      </c>
      <c r="AD132" s="1">
        <f t="shared" si="137"/>
        <v>34315</v>
      </c>
      <c r="AE132" s="1"/>
      <c r="AF132" s="1"/>
      <c r="AG132" s="1">
        <f t="shared" si="138"/>
        <v>320160</v>
      </c>
      <c r="AH132" s="1">
        <f t="shared" si="138"/>
        <v>282659</v>
      </c>
      <c r="AI132" s="1">
        <f t="shared" si="138"/>
        <v>6550</v>
      </c>
      <c r="AJ132" s="1">
        <f t="shared" si="138"/>
        <v>30951</v>
      </c>
      <c r="AL132" t="s">
        <v>29</v>
      </c>
      <c r="AM132" s="11">
        <f t="shared" si="141"/>
        <v>2.7794692285476685</v>
      </c>
      <c r="AN132" s="12">
        <f t="shared" si="142"/>
        <v>5.0408099583065464</v>
      </c>
      <c r="AO132" s="12">
        <f t="shared" si="143"/>
        <v>3.3438080991971924</v>
      </c>
      <c r="AP132" s="12">
        <f t="shared" si="144"/>
        <v>1.2672604002156713</v>
      </c>
      <c r="AQ132" s="12">
        <f t="shared" si="145"/>
        <v>2.3052628265439243</v>
      </c>
      <c r="AR132" s="12">
        <f t="shared" si="146"/>
        <v>2.0588086099321958</v>
      </c>
      <c r="AS132" s="12">
        <f t="shared" si="147"/>
        <v>2.2647981217735271</v>
      </c>
      <c r="AU132" s="12">
        <f t="shared" si="139"/>
        <v>-24.286209686741415</v>
      </c>
      <c r="AV132" s="12">
        <f t="shared" si="140"/>
        <v>7.5886990801576877</v>
      </c>
      <c r="AW132" s="12"/>
      <c r="AX132" s="12">
        <f t="shared" si="148"/>
        <v>-61.692289908681076</v>
      </c>
      <c r="AY132" s="12">
        <f t="shared" si="149"/>
        <v>98.883524441762219</v>
      </c>
      <c r="AZ132" s="12">
        <f t="shared" si="150"/>
        <v>-7.6316188742224247</v>
      </c>
    </row>
    <row r="133" spans="1:52" ht="14.4" x14ac:dyDescent="0.3">
      <c r="A133" t="s">
        <v>30</v>
      </c>
      <c r="B133" s="1">
        <f t="shared" si="132"/>
        <v>292264</v>
      </c>
      <c r="C133" s="1">
        <f t="shared" si="132"/>
        <v>225634</v>
      </c>
      <c r="D133" s="1">
        <f t="shared" si="132"/>
        <v>10396</v>
      </c>
      <c r="E133" s="1">
        <f t="shared" si="132"/>
        <v>56235</v>
      </c>
      <c r="G133" s="1">
        <f t="shared" si="133"/>
        <v>296014</v>
      </c>
      <c r="H133" s="1">
        <f t="shared" si="133"/>
        <v>210957</v>
      </c>
      <c r="I133" s="1">
        <f t="shared" si="133"/>
        <v>15084</v>
      </c>
      <c r="J133" s="1">
        <f t="shared" si="133"/>
        <v>69974</v>
      </c>
      <c r="L133" s="1">
        <f t="shared" si="134"/>
        <v>295938</v>
      </c>
      <c r="M133" s="1">
        <f t="shared" si="134"/>
        <v>216654</v>
      </c>
      <c r="N133" s="1">
        <f t="shared" si="134"/>
        <v>14264</v>
      </c>
      <c r="O133" s="1">
        <f t="shared" si="134"/>
        <v>65020</v>
      </c>
      <c r="Q133" s="1">
        <f t="shared" si="135"/>
        <v>294071</v>
      </c>
      <c r="R133" s="1">
        <f t="shared" si="135"/>
        <v>214462</v>
      </c>
      <c r="S133" s="1">
        <f t="shared" si="135"/>
        <v>4213</v>
      </c>
      <c r="T133" s="1">
        <f t="shared" si="135"/>
        <v>75395</v>
      </c>
      <c r="V133" s="1">
        <f t="shared" si="136"/>
        <v>297133</v>
      </c>
      <c r="W133" s="1">
        <f t="shared" si="136"/>
        <v>230875</v>
      </c>
      <c r="X133" s="1">
        <f t="shared" si="136"/>
        <v>13503</v>
      </c>
      <c r="Y133" s="1">
        <f t="shared" si="136"/>
        <v>52755</v>
      </c>
      <c r="AA133" s="1">
        <f t="shared" si="137"/>
        <v>300141</v>
      </c>
      <c r="AB133" s="1">
        <f t="shared" si="137"/>
        <v>232717</v>
      </c>
      <c r="AC133" s="1">
        <f t="shared" si="137"/>
        <v>10860</v>
      </c>
      <c r="AD133" s="1">
        <f t="shared" si="137"/>
        <v>56564</v>
      </c>
      <c r="AE133" s="1"/>
      <c r="AF133" s="1"/>
      <c r="AG133" s="1">
        <f t="shared" si="138"/>
        <v>298588</v>
      </c>
      <c r="AH133" s="1">
        <f t="shared" si="138"/>
        <v>214942</v>
      </c>
      <c r="AI133" s="1">
        <f t="shared" si="138"/>
        <v>14770</v>
      </c>
      <c r="AJ133" s="1">
        <f t="shared" si="138"/>
        <v>68877</v>
      </c>
      <c r="AL133" t="s">
        <v>30</v>
      </c>
      <c r="AM133" s="11">
        <f t="shared" si="141"/>
        <v>4.4045248485362025</v>
      </c>
      <c r="AN133" s="12">
        <f t="shared" si="142"/>
        <v>6.6731256718913832</v>
      </c>
      <c r="AO133" s="12">
        <f t="shared" si="143"/>
        <v>6.1770845061883444</v>
      </c>
      <c r="AP133" s="12">
        <f t="shared" si="144"/>
        <v>1.9266034068823596</v>
      </c>
      <c r="AQ133" s="12">
        <f t="shared" si="145"/>
        <v>5.5254564649845728</v>
      </c>
      <c r="AR133" s="12">
        <f t="shared" si="146"/>
        <v>4.4585490419867231</v>
      </c>
      <c r="AS133" s="12">
        <f t="shared" si="147"/>
        <v>6.4297903461725987</v>
      </c>
      <c r="AU133" s="12">
        <f t="shared" si="139"/>
        <v>3.5473920358945596</v>
      </c>
      <c r="AV133" s="12">
        <f t="shared" si="140"/>
        <v>36.003683241252304</v>
      </c>
      <c r="AW133" s="12"/>
      <c r="AX133" s="12">
        <f t="shared" si="148"/>
        <v>-70.464105440269222</v>
      </c>
      <c r="AY133" s="12">
        <f t="shared" si="149"/>
        <v>220.50795157844766</v>
      </c>
      <c r="AZ133" s="12">
        <f t="shared" si="150"/>
        <v>-19.57342812708287</v>
      </c>
    </row>
    <row r="134" spans="1:52" ht="14.4" x14ac:dyDescent="0.3">
      <c r="A134" t="s">
        <v>31</v>
      </c>
      <c r="B134" s="1">
        <f t="shared" si="132"/>
        <v>658458</v>
      </c>
      <c r="C134" s="1">
        <f t="shared" si="132"/>
        <v>397824</v>
      </c>
      <c r="D134" s="1">
        <f t="shared" si="132"/>
        <v>74237</v>
      </c>
      <c r="E134" s="1">
        <f t="shared" si="132"/>
        <v>186397</v>
      </c>
      <c r="G134" s="1">
        <f t="shared" si="133"/>
        <v>664915</v>
      </c>
      <c r="H134" s="1">
        <f t="shared" si="133"/>
        <v>428022</v>
      </c>
      <c r="I134" s="1">
        <f t="shared" si="133"/>
        <v>55007</v>
      </c>
      <c r="J134" s="1">
        <f t="shared" si="133"/>
        <v>181885</v>
      </c>
      <c r="L134" s="1">
        <f t="shared" si="134"/>
        <v>670303</v>
      </c>
      <c r="M134" s="1">
        <f t="shared" si="134"/>
        <v>454997</v>
      </c>
      <c r="N134" s="1">
        <f t="shared" si="134"/>
        <v>54765</v>
      </c>
      <c r="O134" s="1">
        <f t="shared" si="134"/>
        <v>160541</v>
      </c>
      <c r="Q134" s="1">
        <f t="shared" si="135"/>
        <v>674932</v>
      </c>
      <c r="R134" s="1">
        <f t="shared" si="135"/>
        <v>425484</v>
      </c>
      <c r="S134" s="1">
        <f t="shared" si="135"/>
        <v>47488</v>
      </c>
      <c r="T134" s="1">
        <f t="shared" si="135"/>
        <v>201959</v>
      </c>
      <c r="V134" s="1">
        <f t="shared" si="136"/>
        <v>669807</v>
      </c>
      <c r="W134" s="1">
        <f t="shared" si="136"/>
        <v>452211</v>
      </c>
      <c r="X134" s="1">
        <f t="shared" si="136"/>
        <v>42693</v>
      </c>
      <c r="Y134" s="1">
        <f t="shared" si="136"/>
        <v>174902</v>
      </c>
      <c r="AA134" s="1">
        <f t="shared" si="137"/>
        <v>683247</v>
      </c>
      <c r="AB134" s="1">
        <f t="shared" si="137"/>
        <v>497400</v>
      </c>
      <c r="AC134" s="1">
        <f t="shared" si="137"/>
        <v>23791</v>
      </c>
      <c r="AD134" s="1">
        <f t="shared" si="137"/>
        <v>162057</v>
      </c>
      <c r="AE134" s="1"/>
      <c r="AF134" s="1"/>
      <c r="AG134" s="1">
        <f t="shared" si="138"/>
        <v>666301</v>
      </c>
      <c r="AH134" s="1">
        <f t="shared" si="138"/>
        <v>481960</v>
      </c>
      <c r="AI134" s="1">
        <f t="shared" si="138"/>
        <v>25259</v>
      </c>
      <c r="AJ134" s="1">
        <f t="shared" si="138"/>
        <v>159082</v>
      </c>
      <c r="AL134" t="s">
        <v>31</v>
      </c>
      <c r="AM134" s="11">
        <f t="shared" si="141"/>
        <v>15.726145561696477</v>
      </c>
      <c r="AN134" s="12">
        <f t="shared" si="142"/>
        <v>11.387929089143716</v>
      </c>
      <c r="AO134" s="12">
        <f t="shared" si="143"/>
        <v>10.743248810229087</v>
      </c>
      <c r="AP134" s="12">
        <f t="shared" si="144"/>
        <v>10.04034065441506</v>
      </c>
      <c r="AQ134" s="12">
        <f t="shared" si="145"/>
        <v>8.6265215072013959</v>
      </c>
      <c r="AR134" s="12">
        <f t="shared" si="146"/>
        <v>4.5647373035988723</v>
      </c>
      <c r="AS134" s="12">
        <f t="shared" si="147"/>
        <v>4.9799002008994142</v>
      </c>
      <c r="AU134" s="12">
        <f t="shared" si="139"/>
        <v>-53.87747649045923</v>
      </c>
      <c r="AV134" s="12">
        <f t="shared" si="140"/>
        <v>6.1704005716447394</v>
      </c>
      <c r="AW134" s="12"/>
      <c r="AX134" s="12">
        <f t="shared" si="148"/>
        <v>-13.287683739614717</v>
      </c>
      <c r="AY134" s="12">
        <f t="shared" si="149"/>
        <v>-10.097287735849056</v>
      </c>
      <c r="AZ134" s="12">
        <f t="shared" si="150"/>
        <v>-44.274236994355043</v>
      </c>
    </row>
    <row r="135" spans="1:52" ht="14.4" x14ac:dyDescent="0.3">
      <c r="A135" t="s">
        <v>32</v>
      </c>
      <c r="B135" s="1">
        <f t="shared" si="132"/>
        <v>256433</v>
      </c>
      <c r="C135" s="1">
        <f t="shared" si="132"/>
        <v>161443</v>
      </c>
      <c r="D135" s="1">
        <f t="shared" si="132"/>
        <v>18808</v>
      </c>
      <c r="E135" s="1">
        <f t="shared" si="132"/>
        <v>76182</v>
      </c>
      <c r="G135" s="1">
        <f t="shared" si="133"/>
        <v>259993</v>
      </c>
      <c r="H135" s="1">
        <f t="shared" si="133"/>
        <v>177940</v>
      </c>
      <c r="I135" s="1">
        <f t="shared" si="133"/>
        <v>7821</v>
      </c>
      <c r="J135" s="1">
        <f t="shared" si="133"/>
        <v>74232</v>
      </c>
      <c r="L135" s="1">
        <f t="shared" si="134"/>
        <v>266290</v>
      </c>
      <c r="M135" s="1">
        <f t="shared" si="134"/>
        <v>171777</v>
      </c>
      <c r="N135" s="1">
        <f t="shared" si="134"/>
        <v>20415</v>
      </c>
      <c r="O135" s="1">
        <f t="shared" si="134"/>
        <v>74098</v>
      </c>
      <c r="Q135" s="1">
        <f t="shared" si="135"/>
        <v>263578</v>
      </c>
      <c r="R135" s="1">
        <f t="shared" si="135"/>
        <v>187972</v>
      </c>
      <c r="S135" s="1">
        <f t="shared" si="135"/>
        <v>29226</v>
      </c>
      <c r="T135" s="1">
        <f t="shared" si="135"/>
        <v>46381</v>
      </c>
      <c r="V135" s="1">
        <f t="shared" si="136"/>
        <v>262675</v>
      </c>
      <c r="W135" s="1">
        <f t="shared" si="136"/>
        <v>179960</v>
      </c>
      <c r="X135" s="1">
        <f t="shared" si="136"/>
        <v>27739</v>
      </c>
      <c r="Y135" s="1">
        <f t="shared" si="136"/>
        <v>54976</v>
      </c>
      <c r="AA135" s="1">
        <f t="shared" si="137"/>
        <v>265588</v>
      </c>
      <c r="AB135" s="1">
        <f t="shared" si="137"/>
        <v>208436</v>
      </c>
      <c r="AC135" s="1">
        <f t="shared" si="137"/>
        <v>12411</v>
      </c>
      <c r="AD135" s="1">
        <f t="shared" si="137"/>
        <v>44741</v>
      </c>
      <c r="AE135" s="1"/>
      <c r="AF135" s="1"/>
      <c r="AG135" s="1">
        <f t="shared" si="138"/>
        <v>260869</v>
      </c>
      <c r="AH135" s="1">
        <f t="shared" si="138"/>
        <v>204709</v>
      </c>
      <c r="AI135" s="1">
        <f t="shared" si="138"/>
        <v>14562</v>
      </c>
      <c r="AJ135" s="1">
        <f t="shared" si="138"/>
        <v>41598</v>
      </c>
      <c r="AL135" t="s">
        <v>32</v>
      </c>
      <c r="AM135" s="11">
        <f t="shared" si="141"/>
        <v>10.434338783141285</v>
      </c>
      <c r="AN135" s="12">
        <f t="shared" si="142"/>
        <v>4.210248652838863</v>
      </c>
      <c r="AO135" s="12">
        <f t="shared" si="143"/>
        <v>10.622190309690309</v>
      </c>
      <c r="AP135" s="12">
        <f t="shared" si="144"/>
        <v>13.455925008517573</v>
      </c>
      <c r="AQ135" s="12">
        <f t="shared" si="145"/>
        <v>13.35538447464841</v>
      </c>
      <c r="AR135" s="12">
        <f t="shared" si="146"/>
        <v>5.6197276847772448</v>
      </c>
      <c r="AS135" s="12">
        <f t="shared" si="147"/>
        <v>6.6410970899024493</v>
      </c>
      <c r="AU135" s="12">
        <f t="shared" si="139"/>
        <v>-28.670095518001471</v>
      </c>
      <c r="AV135" s="12">
        <f t="shared" si="140"/>
        <v>17.331399564902103</v>
      </c>
      <c r="AW135" s="12"/>
      <c r="AX135" s="12">
        <f t="shared" si="148"/>
        <v>43.159441587068329</v>
      </c>
      <c r="AY135" s="12">
        <f t="shared" si="149"/>
        <v>-5.0879353999863133</v>
      </c>
      <c r="AZ135" s="12">
        <f t="shared" si="150"/>
        <v>-55.257940084357763</v>
      </c>
    </row>
    <row r="136" spans="1:52" ht="14.4" x14ac:dyDescent="0.3">
      <c r="A136" t="s">
        <v>33</v>
      </c>
      <c r="B136" s="1">
        <f t="shared" si="132"/>
        <v>234302</v>
      </c>
      <c r="C136" s="1">
        <f t="shared" si="132"/>
        <v>161347</v>
      </c>
      <c r="D136" s="1">
        <f t="shared" si="132"/>
        <v>12519</v>
      </c>
      <c r="E136" s="1">
        <f t="shared" si="132"/>
        <v>60435</v>
      </c>
      <c r="G136" s="1">
        <f t="shared" si="133"/>
        <v>237056</v>
      </c>
      <c r="H136" s="1">
        <f t="shared" si="133"/>
        <v>143679</v>
      </c>
      <c r="I136" s="1">
        <f t="shared" si="133"/>
        <v>10498</v>
      </c>
      <c r="J136" s="1">
        <f t="shared" si="133"/>
        <v>82879</v>
      </c>
      <c r="L136" s="1">
        <f t="shared" si="134"/>
        <v>241846</v>
      </c>
      <c r="M136" s="1">
        <f t="shared" si="134"/>
        <v>144655</v>
      </c>
      <c r="N136" s="1">
        <f t="shared" si="134"/>
        <v>9926</v>
      </c>
      <c r="O136" s="1">
        <f t="shared" si="134"/>
        <v>87264</v>
      </c>
      <c r="Q136" s="1">
        <f t="shared" si="135"/>
        <v>247352</v>
      </c>
      <c r="R136" s="1">
        <f t="shared" si="135"/>
        <v>165906</v>
      </c>
      <c r="S136" s="1">
        <f t="shared" si="135"/>
        <v>1306</v>
      </c>
      <c r="T136" s="1">
        <f t="shared" si="135"/>
        <v>80140</v>
      </c>
      <c r="V136" s="1">
        <f t="shared" si="136"/>
        <v>241516</v>
      </c>
      <c r="W136" s="1">
        <f t="shared" si="136"/>
        <v>118702</v>
      </c>
      <c r="X136" s="1">
        <f t="shared" si="136"/>
        <v>25226</v>
      </c>
      <c r="Y136" s="1">
        <f t="shared" si="136"/>
        <v>97587</v>
      </c>
      <c r="AA136" s="1">
        <f t="shared" si="137"/>
        <v>246735</v>
      </c>
      <c r="AB136" s="1">
        <f t="shared" si="137"/>
        <v>166133</v>
      </c>
      <c r="AC136" s="1">
        <f t="shared" si="137"/>
        <v>11749</v>
      </c>
      <c r="AD136" s="1">
        <f t="shared" si="137"/>
        <v>68852</v>
      </c>
      <c r="AE136" s="1"/>
      <c r="AF136" s="1"/>
      <c r="AG136" s="1">
        <f t="shared" si="138"/>
        <v>247487</v>
      </c>
      <c r="AH136" s="1">
        <f t="shared" si="138"/>
        <v>157238</v>
      </c>
      <c r="AI136" s="1">
        <f t="shared" si="138"/>
        <v>19547</v>
      </c>
      <c r="AJ136" s="1">
        <f t="shared" si="138"/>
        <v>70702</v>
      </c>
      <c r="AL136" t="s">
        <v>33</v>
      </c>
      <c r="AM136" s="11">
        <f t="shared" si="141"/>
        <v>7.2003727008155707</v>
      </c>
      <c r="AN136" s="12">
        <f t="shared" si="142"/>
        <v>6.809057122657725</v>
      </c>
      <c r="AO136" s="12">
        <f t="shared" si="143"/>
        <v>6.4212289996830147</v>
      </c>
      <c r="AP136" s="12">
        <f t="shared" si="144"/>
        <v>0.78104442264909224</v>
      </c>
      <c r="AQ136" s="12">
        <f t="shared" si="145"/>
        <v>17.526818965038075</v>
      </c>
      <c r="AR136" s="12">
        <f t="shared" si="146"/>
        <v>6.604940353717633</v>
      </c>
      <c r="AS136" s="12">
        <f t="shared" si="147"/>
        <v>11.056933563367933</v>
      </c>
      <c r="AU136" s="12">
        <f t="shared" si="139"/>
        <v>96.927261736852714</v>
      </c>
      <c r="AV136" s="12">
        <f t="shared" si="140"/>
        <v>66.371606094135672</v>
      </c>
      <c r="AW136" s="12"/>
      <c r="AX136" s="12">
        <f t="shared" si="148"/>
        <v>-86.842635502720128</v>
      </c>
      <c r="AY136" s="12">
        <f t="shared" si="149"/>
        <v>1831.5467075038284</v>
      </c>
      <c r="AZ136" s="12">
        <f t="shared" si="150"/>
        <v>-53.425037659557603</v>
      </c>
    </row>
    <row r="137" spans="1:52" ht="14.4" x14ac:dyDescent="0.3">
      <c r="A137" t="s">
        <v>34</v>
      </c>
      <c r="B137" s="1">
        <f t="shared" si="132"/>
        <v>593145</v>
      </c>
      <c r="C137" s="1">
        <f t="shared" si="132"/>
        <v>344422</v>
      </c>
      <c r="D137" s="1">
        <f t="shared" si="132"/>
        <v>46512</v>
      </c>
      <c r="E137" s="1">
        <f t="shared" si="132"/>
        <v>202210</v>
      </c>
      <c r="G137" s="1">
        <f t="shared" si="133"/>
        <v>598685</v>
      </c>
      <c r="H137" s="1">
        <f t="shared" si="133"/>
        <v>272445</v>
      </c>
      <c r="I137" s="1">
        <f t="shared" si="133"/>
        <v>44739</v>
      </c>
      <c r="J137" s="1">
        <f t="shared" si="133"/>
        <v>281503</v>
      </c>
      <c r="L137" s="1">
        <f t="shared" si="134"/>
        <v>606208</v>
      </c>
      <c r="M137" s="1">
        <f t="shared" si="134"/>
        <v>273699</v>
      </c>
      <c r="N137" s="1">
        <f t="shared" si="134"/>
        <v>28783</v>
      </c>
      <c r="O137" s="1">
        <f t="shared" si="134"/>
        <v>303726</v>
      </c>
      <c r="Q137" s="1">
        <f t="shared" si="135"/>
        <v>613033</v>
      </c>
      <c r="R137" s="1">
        <f t="shared" si="135"/>
        <v>310020</v>
      </c>
      <c r="S137" s="1">
        <f t="shared" si="135"/>
        <v>24108</v>
      </c>
      <c r="T137" s="1">
        <f t="shared" si="135"/>
        <v>278905</v>
      </c>
      <c r="V137" s="1">
        <f t="shared" si="136"/>
        <v>600898</v>
      </c>
      <c r="W137" s="1">
        <f t="shared" si="136"/>
        <v>302829</v>
      </c>
      <c r="X137" s="1">
        <f t="shared" si="136"/>
        <v>34262</v>
      </c>
      <c r="Y137" s="1">
        <f t="shared" si="136"/>
        <v>263807</v>
      </c>
      <c r="AA137" s="1">
        <f t="shared" si="137"/>
        <v>613497</v>
      </c>
      <c r="AB137" s="1">
        <f t="shared" si="137"/>
        <v>347883</v>
      </c>
      <c r="AC137" s="1">
        <f t="shared" si="137"/>
        <v>23281</v>
      </c>
      <c r="AD137" s="1">
        <f t="shared" si="137"/>
        <v>242332</v>
      </c>
      <c r="AE137" s="1"/>
      <c r="AF137" s="1"/>
      <c r="AG137" s="1">
        <f t="shared" si="138"/>
        <v>604544</v>
      </c>
      <c r="AH137" s="1">
        <f t="shared" si="138"/>
        <v>365957</v>
      </c>
      <c r="AI137" s="1">
        <f t="shared" si="138"/>
        <v>21414</v>
      </c>
      <c r="AJ137" s="1">
        <f t="shared" si="138"/>
        <v>217173</v>
      </c>
      <c r="AL137" t="s">
        <v>34</v>
      </c>
      <c r="AM137" s="11">
        <f t="shared" si="141"/>
        <v>11.897660474658126</v>
      </c>
      <c r="AN137" s="12">
        <f t="shared" si="142"/>
        <v>14.105062046004843</v>
      </c>
      <c r="AO137" s="12">
        <f t="shared" si="143"/>
        <v>9.5156075402833888</v>
      </c>
      <c r="AP137" s="12">
        <f t="shared" si="144"/>
        <v>7.2151989656658522</v>
      </c>
      <c r="AQ137" s="12">
        <f t="shared" si="145"/>
        <v>10.16402099136435</v>
      </c>
      <c r="AR137" s="12">
        <f t="shared" si="146"/>
        <v>6.2724294381998256</v>
      </c>
      <c r="AS137" s="12">
        <f t="shared" si="147"/>
        <v>5.5280338486876923</v>
      </c>
      <c r="AU137" s="12">
        <f t="shared" si="139"/>
        <v>-25.601917798700626</v>
      </c>
      <c r="AV137" s="12">
        <f t="shared" si="140"/>
        <v>-8.0194149735836096</v>
      </c>
      <c r="AW137" s="12"/>
      <c r="AX137" s="12">
        <f t="shared" si="148"/>
        <v>-16.242226314143767</v>
      </c>
      <c r="AY137" s="12">
        <f t="shared" si="149"/>
        <v>42.118798739007794</v>
      </c>
      <c r="AZ137" s="12">
        <f t="shared" si="150"/>
        <v>-32.050084641877298</v>
      </c>
    </row>
    <row r="138" spans="1:52" ht="14.4" x14ac:dyDescent="0.3">
      <c r="A138" t="s">
        <v>35</v>
      </c>
      <c r="B138" s="1">
        <f t="shared" si="132"/>
        <v>401228</v>
      </c>
      <c r="C138" s="1">
        <f t="shared" si="132"/>
        <v>230927</v>
      </c>
      <c r="D138" s="1">
        <f t="shared" si="132"/>
        <v>19226</v>
      </c>
      <c r="E138" s="1">
        <f t="shared" si="132"/>
        <v>151075</v>
      </c>
      <c r="G138" s="1">
        <f t="shared" si="133"/>
        <v>401817</v>
      </c>
      <c r="H138" s="1">
        <f t="shared" si="133"/>
        <v>219409</v>
      </c>
      <c r="I138" s="1">
        <f t="shared" si="133"/>
        <v>33639</v>
      </c>
      <c r="J138" s="1">
        <f t="shared" si="133"/>
        <v>148769</v>
      </c>
      <c r="L138" s="1">
        <f t="shared" si="134"/>
        <v>411434</v>
      </c>
      <c r="M138" s="1">
        <f t="shared" si="134"/>
        <v>257581</v>
      </c>
      <c r="N138" s="1">
        <f t="shared" si="134"/>
        <v>13764</v>
      </c>
      <c r="O138" s="1">
        <f t="shared" si="134"/>
        <v>140089</v>
      </c>
      <c r="Q138" s="1">
        <f t="shared" si="135"/>
        <v>412085</v>
      </c>
      <c r="R138" s="1">
        <f t="shared" si="135"/>
        <v>257311</v>
      </c>
      <c r="S138" s="1">
        <f t="shared" si="135"/>
        <v>1447</v>
      </c>
      <c r="T138" s="1">
        <f t="shared" si="135"/>
        <v>153328</v>
      </c>
      <c r="V138" s="1">
        <f t="shared" si="136"/>
        <v>404703</v>
      </c>
      <c r="W138" s="1">
        <f t="shared" si="136"/>
        <v>247175</v>
      </c>
      <c r="X138" s="1">
        <f t="shared" si="136"/>
        <v>18951</v>
      </c>
      <c r="Y138" s="1">
        <f t="shared" si="136"/>
        <v>138577</v>
      </c>
      <c r="AA138" s="1">
        <f t="shared" si="137"/>
        <v>412884</v>
      </c>
      <c r="AB138" s="1">
        <f t="shared" si="137"/>
        <v>271253</v>
      </c>
      <c r="AC138" s="1">
        <f t="shared" si="137"/>
        <v>20386</v>
      </c>
      <c r="AD138" s="1">
        <f t="shared" si="137"/>
        <v>121245</v>
      </c>
      <c r="AE138" s="1"/>
      <c r="AF138" s="1"/>
      <c r="AG138" s="1">
        <f t="shared" si="138"/>
        <v>407110</v>
      </c>
      <c r="AH138" s="1">
        <f t="shared" si="138"/>
        <v>285280</v>
      </c>
      <c r="AI138" s="1">
        <f t="shared" si="138"/>
        <v>20367</v>
      </c>
      <c r="AJ138" s="1">
        <f t="shared" si="138"/>
        <v>101463</v>
      </c>
      <c r="AL138" s="8" t="s">
        <v>35</v>
      </c>
      <c r="AM138" s="11">
        <f t="shared" si="141"/>
        <v>7.6856963538314549</v>
      </c>
      <c r="AN138" s="12">
        <f t="shared" si="142"/>
        <v>13.293525339066106</v>
      </c>
      <c r="AO138" s="12">
        <f t="shared" si="143"/>
        <v>5.0725091672962472</v>
      </c>
      <c r="AP138" s="12">
        <f t="shared" si="144"/>
        <v>0.55920976356286567</v>
      </c>
      <c r="AQ138" s="12">
        <f t="shared" si="145"/>
        <v>7.1210629551415492</v>
      </c>
      <c r="AR138" s="12">
        <f t="shared" si="146"/>
        <v>6.9901487798271154</v>
      </c>
      <c r="AS138" s="12">
        <f t="shared" si="147"/>
        <v>6.6635694117724045</v>
      </c>
      <c r="AU138" s="12">
        <f t="shared" si="139"/>
        <v>47.972972972972968</v>
      </c>
      <c r="AV138" s="12">
        <f t="shared" si="140"/>
        <v>-9.3201216521141966E-2</v>
      </c>
      <c r="AW138" s="12"/>
      <c r="AX138" s="12">
        <f t="shared" si="148"/>
        <v>-89.487067712874179</v>
      </c>
      <c r="AY138" s="12">
        <f t="shared" si="149"/>
        <v>1209.675190048376</v>
      </c>
      <c r="AZ138" s="12">
        <f t="shared" si="150"/>
        <v>7.5721597804865182</v>
      </c>
    </row>
    <row r="139" spans="1:52" ht="14.4" x14ac:dyDescent="0.3">
      <c r="A139" s="4" t="s">
        <v>36</v>
      </c>
      <c r="AL139" s="4" t="s">
        <v>36</v>
      </c>
    </row>
    <row r="140" spans="1:52" ht="14.4" x14ac:dyDescent="0.3">
      <c r="A140" t="s">
        <v>11</v>
      </c>
      <c r="B140" s="1">
        <v>3621043</v>
      </c>
      <c r="C140" s="1">
        <v>2473185</v>
      </c>
      <c r="D140" s="1">
        <v>199133</v>
      </c>
      <c r="E140" s="1">
        <v>948725</v>
      </c>
      <c r="F140" s="1"/>
      <c r="G140" s="1">
        <v>3655366</v>
      </c>
      <c r="H140" s="1">
        <v>2348043</v>
      </c>
      <c r="I140" s="1">
        <v>247172</v>
      </c>
      <c r="J140" s="1">
        <v>1060151</v>
      </c>
      <c r="K140" s="1"/>
      <c r="L140" s="1">
        <v>3662319</v>
      </c>
      <c r="M140" s="1">
        <v>2381184</v>
      </c>
      <c r="N140" s="1">
        <v>182839</v>
      </c>
      <c r="O140" s="1">
        <v>1098296</v>
      </c>
      <c r="Q140" s="1">
        <v>3674483</v>
      </c>
      <c r="R140" s="1">
        <v>2438135</v>
      </c>
      <c r="S140" s="1">
        <v>171389</v>
      </c>
      <c r="T140" s="1">
        <v>1064959</v>
      </c>
      <c r="U140" s="1"/>
      <c r="V140" s="1">
        <v>3662736</v>
      </c>
      <c r="W140" s="1">
        <v>2454088</v>
      </c>
      <c r="X140" s="1">
        <v>210136</v>
      </c>
      <c r="Y140" s="1">
        <v>998513</v>
      </c>
      <c r="Z140" s="1"/>
      <c r="AA140" s="1">
        <v>3787101</v>
      </c>
      <c r="AB140" s="1">
        <v>2615266</v>
      </c>
      <c r="AC140" s="1">
        <v>194048</v>
      </c>
      <c r="AD140" s="1">
        <v>977788</v>
      </c>
      <c r="AE140" s="1"/>
      <c r="AF140" s="1"/>
      <c r="AG140" s="1">
        <v>3692907</v>
      </c>
      <c r="AH140" s="1">
        <v>2565144</v>
      </c>
      <c r="AI140" s="1">
        <v>175101</v>
      </c>
      <c r="AJ140" s="1">
        <v>952662</v>
      </c>
      <c r="AL140" t="s">
        <v>11</v>
      </c>
      <c r="AM140" s="11">
        <f>D140/(D140+C140)%</f>
        <v>7.4516954943236549</v>
      </c>
      <c r="AN140" s="12">
        <f>I140/(I140+H140)%</f>
        <v>9.5241434717354814</v>
      </c>
      <c r="AO140" s="12">
        <f>N140/(N140+M140)%</f>
        <v>7.1309422731387357</v>
      </c>
      <c r="AP140" s="12">
        <f>S140/(S140+R140)%</f>
        <v>6.5678261629323966</v>
      </c>
      <c r="AQ140" s="12">
        <f>X140/(X140+W140)%</f>
        <v>7.8873247895071881</v>
      </c>
      <c r="AR140" s="12">
        <f>AC140/(AC140+AB140)%</f>
        <v>6.9073090441296348</v>
      </c>
      <c r="AS140" s="12">
        <f>AI140/(AI140+AH140)%</f>
        <v>6.3899760787812765</v>
      </c>
      <c r="AU140" s="12">
        <f t="shared" ref="AU140:AU156" si="151">(AI140-N140)/N140*100</f>
        <v>-4.2321386575074245</v>
      </c>
      <c r="AV140" s="12">
        <f t="shared" ref="AV140:AV156" si="152">(AI140-AC140)/AC140*100</f>
        <v>-9.7640789907651708</v>
      </c>
      <c r="AW140" s="12"/>
      <c r="AX140" s="12">
        <f>(S140-N140)/N140%</f>
        <v>-6.2623400915559584</v>
      </c>
      <c r="AY140" s="12">
        <f>(X140-S140)/S140%</f>
        <v>22.607635262473085</v>
      </c>
      <c r="AZ140" s="12">
        <f>(AC140-X140)/X140%</f>
        <v>-7.6559942132714047</v>
      </c>
    </row>
    <row r="141" spans="1:52" ht="14.4" x14ac:dyDescent="0.3">
      <c r="A141" t="s">
        <v>20</v>
      </c>
      <c r="B141" s="1">
        <v>280067</v>
      </c>
      <c r="C141" s="1">
        <v>213447</v>
      </c>
      <c r="D141" s="1">
        <v>12017</v>
      </c>
      <c r="E141" s="1">
        <v>54603</v>
      </c>
      <c r="F141" s="1"/>
      <c r="G141" s="1">
        <v>280308</v>
      </c>
      <c r="H141" s="1">
        <v>166888</v>
      </c>
      <c r="I141" s="1">
        <v>25274</v>
      </c>
      <c r="J141" s="1">
        <v>88146</v>
      </c>
      <c r="K141" s="1"/>
      <c r="L141" s="1">
        <v>284364</v>
      </c>
      <c r="M141" s="1">
        <v>197996</v>
      </c>
      <c r="N141" s="1">
        <v>10238</v>
      </c>
      <c r="O141" s="1">
        <v>76129</v>
      </c>
      <c r="Q141" s="1">
        <v>279960</v>
      </c>
      <c r="R141" s="1">
        <v>190883</v>
      </c>
      <c r="S141" s="1">
        <v>14321</v>
      </c>
      <c r="T141" s="1">
        <v>74757</v>
      </c>
      <c r="U141" s="1"/>
      <c r="V141" s="1">
        <v>284519</v>
      </c>
      <c r="W141" s="1">
        <v>187162</v>
      </c>
      <c r="X141" s="1">
        <v>24788</v>
      </c>
      <c r="Y141" s="1">
        <v>72569</v>
      </c>
      <c r="Z141" s="1"/>
      <c r="AA141" s="1">
        <v>294869</v>
      </c>
      <c r="AB141" s="1">
        <v>190323</v>
      </c>
      <c r="AC141" s="1">
        <v>27621</v>
      </c>
      <c r="AD141" s="1">
        <v>76925</v>
      </c>
      <c r="AE141" s="1"/>
      <c r="AF141" s="1"/>
      <c r="AG141" s="1">
        <v>291587</v>
      </c>
      <c r="AH141" s="1">
        <v>187616</v>
      </c>
      <c r="AI141" s="1">
        <v>26981</v>
      </c>
      <c r="AJ141" s="1">
        <v>76990</v>
      </c>
      <c r="AL141" t="s">
        <v>20</v>
      </c>
      <c r="AM141" s="11">
        <f t="shared" ref="AM141:AM156" si="153">D141/(D141+C141)%</f>
        <v>5.3298974559131391</v>
      </c>
      <c r="AN141" s="12">
        <f t="shared" ref="AN141:AN156" si="154">I141/(I141+H141)%</f>
        <v>13.152444291795465</v>
      </c>
      <c r="AO141" s="12">
        <f t="shared" ref="AO141:AO156" si="155">N141/(N141+M141)%</f>
        <v>4.9165842273596043</v>
      </c>
      <c r="AP141" s="12">
        <f t="shared" ref="AP141:AP156" si="156">S141/(S141+R141)%</f>
        <v>6.9789087932009126</v>
      </c>
      <c r="AQ141" s="12">
        <f t="shared" ref="AQ141:AQ156" si="157">X141/(X141+W141)%</f>
        <v>11.69521113470158</v>
      </c>
      <c r="AR141" s="12">
        <f t="shared" ref="AR141:AR156" si="158">AC141/(AC141+AB141)%</f>
        <v>12.673439048562933</v>
      </c>
      <c r="AS141" s="12">
        <f t="shared" ref="AS141:AS156" si="159">AI141/(AI141+AH141)%</f>
        <v>12.57286914542142</v>
      </c>
      <c r="AU141" s="12">
        <f t="shared" si="151"/>
        <v>163.53780035163118</v>
      </c>
      <c r="AV141" s="12">
        <f t="shared" si="152"/>
        <v>-2.3170775858947903</v>
      </c>
      <c r="AW141" s="12"/>
      <c r="AX141" s="12">
        <f t="shared" ref="AX141:AX156" si="160">(S141-N141)/N141%</f>
        <v>39.880836100800941</v>
      </c>
      <c r="AY141" s="12">
        <f t="shared" ref="AY141:AY156" si="161">(X141-S141)/S141%</f>
        <v>73.08847147545562</v>
      </c>
      <c r="AZ141" s="12">
        <f t="shared" ref="AZ141:AZ156" si="162">(AC141-X141)/X141%</f>
        <v>11.428917218008714</v>
      </c>
    </row>
    <row r="142" spans="1:52" ht="14.4" x14ac:dyDescent="0.3">
      <c r="A142" t="s">
        <v>21</v>
      </c>
      <c r="B142" s="1">
        <v>309584</v>
      </c>
      <c r="C142" s="1">
        <v>221834</v>
      </c>
      <c r="D142" s="1">
        <v>13159</v>
      </c>
      <c r="E142" s="1">
        <v>74592</v>
      </c>
      <c r="F142" s="1"/>
      <c r="G142" s="1">
        <v>309889</v>
      </c>
      <c r="H142" s="1">
        <v>202986</v>
      </c>
      <c r="I142" s="1">
        <v>19707</v>
      </c>
      <c r="J142" s="1">
        <v>87197</v>
      </c>
      <c r="K142" s="1"/>
      <c r="L142" s="1">
        <v>306119</v>
      </c>
      <c r="M142" s="1">
        <v>207271</v>
      </c>
      <c r="N142" s="1">
        <v>16139</v>
      </c>
      <c r="O142" s="1">
        <v>82709</v>
      </c>
      <c r="Q142" s="1">
        <v>307553</v>
      </c>
      <c r="R142" s="1">
        <v>223566</v>
      </c>
      <c r="S142" s="1">
        <v>8752</v>
      </c>
      <c r="T142" s="1">
        <v>75235</v>
      </c>
      <c r="U142" s="1"/>
      <c r="V142" s="1">
        <v>310043</v>
      </c>
      <c r="W142" s="1">
        <v>223027</v>
      </c>
      <c r="X142" s="1">
        <v>13986</v>
      </c>
      <c r="Y142" s="1">
        <v>73030</v>
      </c>
      <c r="Z142" s="1"/>
      <c r="AA142" s="1">
        <v>321427</v>
      </c>
      <c r="AB142" s="1">
        <v>239569</v>
      </c>
      <c r="AC142" s="1">
        <v>12096</v>
      </c>
      <c r="AD142" s="1">
        <v>69762</v>
      </c>
      <c r="AE142" s="1"/>
      <c r="AF142" s="1"/>
      <c r="AG142" s="1">
        <v>309006</v>
      </c>
      <c r="AH142" s="1">
        <v>217414</v>
      </c>
      <c r="AI142" s="1">
        <v>9995</v>
      </c>
      <c r="AJ142" s="1">
        <v>81597</v>
      </c>
      <c r="AL142" t="s">
        <v>21</v>
      </c>
      <c r="AM142" s="11">
        <f t="shared" si="153"/>
        <v>5.5997412688888613</v>
      </c>
      <c r="AN142" s="12">
        <f t="shared" si="154"/>
        <v>8.8494025407174899</v>
      </c>
      <c r="AO142" s="12">
        <f t="shared" si="155"/>
        <v>7.2239380511167814</v>
      </c>
      <c r="AP142" s="12">
        <f t="shared" si="156"/>
        <v>3.7672500624144494</v>
      </c>
      <c r="AQ142" s="12">
        <f t="shared" si="157"/>
        <v>5.9009421424141291</v>
      </c>
      <c r="AR142" s="12">
        <f t="shared" si="158"/>
        <v>4.8063894462877235</v>
      </c>
      <c r="AS142" s="12">
        <f t="shared" si="159"/>
        <v>4.3951646592703009</v>
      </c>
      <c r="AU142" s="12">
        <f t="shared" si="151"/>
        <v>-38.069273189169095</v>
      </c>
      <c r="AV142" s="12">
        <f t="shared" si="152"/>
        <v>-17.369378306878307</v>
      </c>
      <c r="AW142" s="12"/>
      <c r="AX142" s="12">
        <f t="shared" si="160"/>
        <v>-45.771113451886741</v>
      </c>
      <c r="AY142" s="12">
        <f t="shared" si="161"/>
        <v>59.80347349177331</v>
      </c>
      <c r="AZ142" s="12">
        <f t="shared" si="162"/>
        <v>-13.513513513513512</v>
      </c>
    </row>
    <row r="143" spans="1:52" ht="14.4" x14ac:dyDescent="0.3">
      <c r="A143" t="s">
        <v>22</v>
      </c>
      <c r="B143" s="1">
        <v>129461</v>
      </c>
      <c r="C143" s="1">
        <v>82462</v>
      </c>
      <c r="D143" s="1">
        <v>8939</v>
      </c>
      <c r="E143" s="1">
        <v>38061</v>
      </c>
      <c r="F143" s="1"/>
      <c r="G143" s="1">
        <v>131383</v>
      </c>
      <c r="H143" s="1">
        <v>71835</v>
      </c>
      <c r="I143" s="1">
        <v>11693</v>
      </c>
      <c r="J143" s="1">
        <v>47855</v>
      </c>
      <c r="K143" s="1"/>
      <c r="L143" s="1">
        <v>130321</v>
      </c>
      <c r="M143" s="1">
        <v>76164</v>
      </c>
      <c r="N143" s="1">
        <v>12928</v>
      </c>
      <c r="O143" s="1">
        <v>41228</v>
      </c>
      <c r="Q143" s="1">
        <v>127150</v>
      </c>
      <c r="R143" s="1">
        <v>68753</v>
      </c>
      <c r="S143" s="1">
        <v>15952</v>
      </c>
      <c r="T143" s="1">
        <v>42445</v>
      </c>
      <c r="U143" s="1"/>
      <c r="V143" s="1">
        <v>127848</v>
      </c>
      <c r="W143" s="1">
        <v>74331</v>
      </c>
      <c r="X143" s="1">
        <v>15587</v>
      </c>
      <c r="Y143" s="1">
        <v>37930</v>
      </c>
      <c r="Z143" s="1"/>
      <c r="AA143" s="1">
        <v>128396</v>
      </c>
      <c r="AB143" s="1">
        <v>76979</v>
      </c>
      <c r="AC143" s="1">
        <v>20432</v>
      </c>
      <c r="AD143" s="1">
        <v>30985</v>
      </c>
      <c r="AE143" s="1"/>
      <c r="AF143" s="1"/>
      <c r="AG143" s="1">
        <v>125439</v>
      </c>
      <c r="AH143" s="1">
        <v>78954</v>
      </c>
      <c r="AI143" s="1">
        <v>13945</v>
      </c>
      <c r="AJ143" s="1">
        <v>32540</v>
      </c>
      <c r="AL143" t="s">
        <v>22</v>
      </c>
      <c r="AM143" s="11">
        <f t="shared" si="153"/>
        <v>9.7799805253771837</v>
      </c>
      <c r="AN143" s="12">
        <f t="shared" si="154"/>
        <v>13.998898572933628</v>
      </c>
      <c r="AO143" s="12">
        <f t="shared" si="155"/>
        <v>14.510842724374804</v>
      </c>
      <c r="AP143" s="12">
        <f t="shared" si="156"/>
        <v>18.832418393247153</v>
      </c>
      <c r="AQ143" s="12">
        <f t="shared" si="157"/>
        <v>17.33468271091439</v>
      </c>
      <c r="AR143" s="12">
        <f t="shared" si="158"/>
        <v>20.975043886214081</v>
      </c>
      <c r="AS143" s="12">
        <f t="shared" si="159"/>
        <v>15.010925844196386</v>
      </c>
      <c r="AU143" s="12">
        <f t="shared" si="151"/>
        <v>7.8666460396039595</v>
      </c>
      <c r="AV143" s="12">
        <f t="shared" si="152"/>
        <v>-31.749216914643696</v>
      </c>
      <c r="AW143" s="12"/>
      <c r="AX143" s="12">
        <f t="shared" si="160"/>
        <v>23.39108910891089</v>
      </c>
      <c r="AY143" s="12">
        <f t="shared" si="161"/>
        <v>-2.2881143430290871</v>
      </c>
      <c r="AZ143" s="12">
        <f t="shared" si="162"/>
        <v>31.08359530377879</v>
      </c>
    </row>
    <row r="144" spans="1:52" ht="14.4" x14ac:dyDescent="0.3">
      <c r="A144" t="s">
        <v>23</v>
      </c>
      <c r="B144" s="1">
        <v>244199</v>
      </c>
      <c r="C144" s="1">
        <v>160973</v>
      </c>
      <c r="D144" s="1">
        <v>14009</v>
      </c>
      <c r="E144" s="1">
        <v>69217</v>
      </c>
      <c r="F144" s="1"/>
      <c r="G144" s="1">
        <v>245345</v>
      </c>
      <c r="H144" s="1">
        <v>159218</v>
      </c>
      <c r="I144" s="1">
        <v>13125</v>
      </c>
      <c r="J144" s="1">
        <v>73003</v>
      </c>
      <c r="K144" s="1"/>
      <c r="L144" s="1">
        <v>246685</v>
      </c>
      <c r="M144" s="1">
        <v>154648</v>
      </c>
      <c r="N144" s="1">
        <v>16142</v>
      </c>
      <c r="O144" s="1">
        <v>75895</v>
      </c>
      <c r="Q144" s="1">
        <v>245985</v>
      </c>
      <c r="R144" s="1">
        <v>156399</v>
      </c>
      <c r="S144" s="1">
        <v>2497</v>
      </c>
      <c r="T144" s="1">
        <v>87089</v>
      </c>
      <c r="U144" s="1"/>
      <c r="V144" s="1">
        <v>243516</v>
      </c>
      <c r="W144" s="1">
        <v>165440</v>
      </c>
      <c r="X144" s="1">
        <v>13606</v>
      </c>
      <c r="Y144" s="1">
        <v>64470</v>
      </c>
      <c r="Z144" s="1"/>
      <c r="AA144" s="1">
        <v>254947</v>
      </c>
      <c r="AB144" s="1">
        <v>169973</v>
      </c>
      <c r="AC144" s="1">
        <v>13327</v>
      </c>
      <c r="AD144" s="1">
        <v>71647</v>
      </c>
      <c r="AE144" s="1"/>
      <c r="AF144" s="1"/>
      <c r="AG144" s="1">
        <v>251202</v>
      </c>
      <c r="AH144" s="1">
        <v>169073</v>
      </c>
      <c r="AI144" s="1">
        <v>14418</v>
      </c>
      <c r="AJ144" s="1">
        <v>67710</v>
      </c>
      <c r="AL144" t="s">
        <v>23</v>
      </c>
      <c r="AM144" s="11">
        <f t="shared" si="153"/>
        <v>8.0059663279651616</v>
      </c>
      <c r="AN144" s="12">
        <f t="shared" si="154"/>
        <v>7.6156269764365243</v>
      </c>
      <c r="AO144" s="12">
        <f t="shared" si="155"/>
        <v>9.4513730312079165</v>
      </c>
      <c r="AP144" s="12">
        <f t="shared" si="156"/>
        <v>1.5714681300976738</v>
      </c>
      <c r="AQ144" s="12">
        <f t="shared" si="157"/>
        <v>7.5991644605296962</v>
      </c>
      <c r="AR144" s="12">
        <f t="shared" si="158"/>
        <v>7.2705946535733768</v>
      </c>
      <c r="AS144" s="12">
        <f t="shared" si="159"/>
        <v>7.8576060951218309</v>
      </c>
      <c r="AU144" s="12">
        <f t="shared" si="151"/>
        <v>-10.680213108660636</v>
      </c>
      <c r="AV144" s="12">
        <f t="shared" si="152"/>
        <v>8.1863885345539131</v>
      </c>
      <c r="AW144" s="12"/>
      <c r="AX144" s="12">
        <f t="shared" si="160"/>
        <v>-84.531037046214848</v>
      </c>
      <c r="AY144" s="12">
        <f t="shared" si="161"/>
        <v>444.89387264717664</v>
      </c>
      <c r="AZ144" s="12">
        <f t="shared" si="162"/>
        <v>-2.0505659267970011</v>
      </c>
    </row>
    <row r="145" spans="1:52" ht="14.4" x14ac:dyDescent="0.3">
      <c r="A145" t="s">
        <v>24</v>
      </c>
      <c r="B145" s="1">
        <v>395005</v>
      </c>
      <c r="C145" s="1">
        <v>252263</v>
      </c>
      <c r="D145" s="1">
        <v>29809</v>
      </c>
      <c r="E145" s="1">
        <v>112933</v>
      </c>
      <c r="F145" s="1"/>
      <c r="G145" s="1">
        <v>398363</v>
      </c>
      <c r="H145" s="1">
        <v>250414</v>
      </c>
      <c r="I145" s="1">
        <v>26646</v>
      </c>
      <c r="J145" s="1">
        <v>121303</v>
      </c>
      <c r="K145" s="1"/>
      <c r="L145" s="1">
        <v>403570</v>
      </c>
      <c r="M145" s="1">
        <v>255676</v>
      </c>
      <c r="N145" s="1">
        <v>28148</v>
      </c>
      <c r="O145" s="1">
        <v>119746</v>
      </c>
      <c r="Q145" s="1">
        <v>396995</v>
      </c>
      <c r="R145" s="1">
        <v>259190</v>
      </c>
      <c r="S145" s="1">
        <v>14017</v>
      </c>
      <c r="T145" s="1">
        <v>123788</v>
      </c>
      <c r="U145" s="1"/>
      <c r="V145" s="1">
        <v>399450</v>
      </c>
      <c r="W145" s="1">
        <v>265494</v>
      </c>
      <c r="X145" s="1">
        <v>21171</v>
      </c>
      <c r="Y145" s="1">
        <v>112784</v>
      </c>
      <c r="Z145" s="1"/>
      <c r="AA145" s="1">
        <v>415286</v>
      </c>
      <c r="AB145" s="1">
        <v>274879</v>
      </c>
      <c r="AC145" s="1">
        <v>25085</v>
      </c>
      <c r="AD145" s="1">
        <v>115322</v>
      </c>
      <c r="AE145" s="1"/>
      <c r="AF145" s="1"/>
      <c r="AG145" s="1">
        <v>414661</v>
      </c>
      <c r="AH145" s="1">
        <v>277587</v>
      </c>
      <c r="AI145" s="1">
        <v>19914</v>
      </c>
      <c r="AJ145" s="1">
        <v>117160</v>
      </c>
      <c r="AL145" t="s">
        <v>24</v>
      </c>
      <c r="AM145" s="11">
        <f t="shared" si="153"/>
        <v>10.567869196517202</v>
      </c>
      <c r="AN145" s="12">
        <f t="shared" si="154"/>
        <v>9.6174113910344339</v>
      </c>
      <c r="AO145" s="12">
        <f t="shared" si="155"/>
        <v>9.9174136084333959</v>
      </c>
      <c r="AP145" s="12">
        <f t="shared" si="156"/>
        <v>5.1305420432126549</v>
      </c>
      <c r="AQ145" s="12">
        <f t="shared" si="157"/>
        <v>7.3852754957877655</v>
      </c>
      <c r="AR145" s="12">
        <f t="shared" si="158"/>
        <v>8.3626701870891171</v>
      </c>
      <c r="AS145" s="12">
        <f t="shared" si="159"/>
        <v>6.6937590125747475</v>
      </c>
      <c r="AU145" s="12">
        <f t="shared" si="151"/>
        <v>-29.252522381696743</v>
      </c>
      <c r="AV145" s="12">
        <f t="shared" si="152"/>
        <v>-20.613912696830774</v>
      </c>
      <c r="AW145" s="12"/>
      <c r="AX145" s="12">
        <f t="shared" si="160"/>
        <v>-50.202501065795083</v>
      </c>
      <c r="AY145" s="12">
        <f t="shared" si="161"/>
        <v>51.038025255047444</v>
      </c>
      <c r="AZ145" s="12">
        <f t="shared" si="162"/>
        <v>18.48755372915781</v>
      </c>
    </row>
    <row r="146" spans="1:52" ht="14.4" x14ac:dyDescent="0.3">
      <c r="A146" t="s">
        <v>25</v>
      </c>
      <c r="B146" s="1">
        <v>560998</v>
      </c>
      <c r="C146" s="1">
        <v>342397</v>
      </c>
      <c r="D146" s="1">
        <v>35499</v>
      </c>
      <c r="E146" s="1">
        <v>183102</v>
      </c>
      <c r="F146" s="1"/>
      <c r="G146" s="1">
        <v>564978</v>
      </c>
      <c r="H146" s="1">
        <v>375675</v>
      </c>
      <c r="I146" s="1">
        <v>45115</v>
      </c>
      <c r="J146" s="1">
        <v>144188</v>
      </c>
      <c r="K146" s="1"/>
      <c r="L146" s="1">
        <v>558696</v>
      </c>
      <c r="M146" s="1">
        <v>337372</v>
      </c>
      <c r="N146" s="1">
        <v>42980</v>
      </c>
      <c r="O146" s="1">
        <v>178343</v>
      </c>
      <c r="Q146" s="1">
        <v>564413</v>
      </c>
      <c r="R146" s="1">
        <v>331931</v>
      </c>
      <c r="S146" s="1">
        <v>57297</v>
      </c>
      <c r="T146" s="1">
        <v>175184</v>
      </c>
      <c r="U146" s="1"/>
      <c r="V146" s="1">
        <v>565600</v>
      </c>
      <c r="W146" s="1">
        <v>343942</v>
      </c>
      <c r="X146" s="1">
        <v>53209</v>
      </c>
      <c r="Y146" s="1">
        <v>168449</v>
      </c>
      <c r="Z146" s="1"/>
      <c r="AA146" s="1">
        <v>585249</v>
      </c>
      <c r="AB146" s="1">
        <v>351975</v>
      </c>
      <c r="AC146" s="1">
        <v>60115</v>
      </c>
      <c r="AD146" s="1">
        <v>173159</v>
      </c>
      <c r="AE146" s="1"/>
      <c r="AF146" s="1"/>
      <c r="AG146" s="1">
        <v>570804</v>
      </c>
      <c r="AH146" s="1">
        <v>359473</v>
      </c>
      <c r="AI146" s="1">
        <v>53316</v>
      </c>
      <c r="AJ146" s="1">
        <v>158014</v>
      </c>
      <c r="AL146" t="s">
        <v>25</v>
      </c>
      <c r="AM146" s="11">
        <f t="shared" si="153"/>
        <v>9.3938543938014689</v>
      </c>
      <c r="AN146" s="12">
        <f t="shared" si="154"/>
        <v>10.721500035647235</v>
      </c>
      <c r="AO146" s="12">
        <f t="shared" si="155"/>
        <v>11.300058892815077</v>
      </c>
      <c r="AP146" s="12">
        <f t="shared" si="156"/>
        <v>14.720677854625052</v>
      </c>
      <c r="AQ146" s="12">
        <f t="shared" si="157"/>
        <v>13.397674939758428</v>
      </c>
      <c r="AR146" s="12">
        <f t="shared" si="158"/>
        <v>14.58783275498071</v>
      </c>
      <c r="AS146" s="12">
        <f t="shared" si="159"/>
        <v>12.916041851890432</v>
      </c>
      <c r="AU146" s="12">
        <f t="shared" si="151"/>
        <v>24.048394602140529</v>
      </c>
      <c r="AV146" s="12">
        <f t="shared" si="152"/>
        <v>-11.309989187390833</v>
      </c>
      <c r="AW146" s="12"/>
      <c r="AX146" s="12">
        <f t="shared" si="160"/>
        <v>33.310842252210328</v>
      </c>
      <c r="AY146" s="12">
        <f t="shared" si="161"/>
        <v>-7.1347540010820811</v>
      </c>
      <c r="AZ146" s="12">
        <f t="shared" si="162"/>
        <v>12.979007310793286</v>
      </c>
    </row>
    <row r="147" spans="1:52" ht="14.4" x14ac:dyDescent="0.3">
      <c r="A147" t="s">
        <v>26</v>
      </c>
      <c r="B147" s="1">
        <v>178993</v>
      </c>
      <c r="C147" s="1">
        <v>125181</v>
      </c>
      <c r="D147" s="1">
        <v>7995</v>
      </c>
      <c r="E147" s="1">
        <v>45817</v>
      </c>
      <c r="F147" s="1"/>
      <c r="G147" s="1">
        <v>181448</v>
      </c>
      <c r="H147" s="1">
        <v>124203</v>
      </c>
      <c r="I147" s="1">
        <v>9254</v>
      </c>
      <c r="J147" s="1">
        <v>47992</v>
      </c>
      <c r="K147" s="1"/>
      <c r="L147" s="1">
        <v>183578</v>
      </c>
      <c r="M147" s="1">
        <v>118656</v>
      </c>
      <c r="N147" s="1">
        <v>8071</v>
      </c>
      <c r="O147" s="1">
        <v>56851</v>
      </c>
      <c r="Q147" s="1">
        <v>184363</v>
      </c>
      <c r="R147" s="1">
        <v>133653</v>
      </c>
      <c r="S147" s="1">
        <v>3646</v>
      </c>
      <c r="T147" s="1">
        <v>47064</v>
      </c>
      <c r="U147" s="1"/>
      <c r="V147" s="1">
        <v>183530</v>
      </c>
      <c r="W147" s="1">
        <v>124662</v>
      </c>
      <c r="X147" s="1">
        <v>13783</v>
      </c>
      <c r="Y147" s="1">
        <v>45086</v>
      </c>
      <c r="Z147" s="1"/>
      <c r="AA147" s="1">
        <v>189579</v>
      </c>
      <c r="AB147" s="1">
        <v>131806</v>
      </c>
      <c r="AC147" s="1">
        <v>6491</v>
      </c>
      <c r="AD147" s="1">
        <v>51282</v>
      </c>
      <c r="AE147" s="1"/>
      <c r="AF147" s="1"/>
      <c r="AG147" s="1">
        <v>185396</v>
      </c>
      <c r="AH147" s="1">
        <v>125318</v>
      </c>
      <c r="AI147" s="1">
        <v>6219</v>
      </c>
      <c r="AJ147" s="1">
        <v>53858</v>
      </c>
      <c r="AL147" t="s">
        <v>26</v>
      </c>
      <c r="AM147" s="11">
        <f t="shared" si="153"/>
        <v>6.0033339340421694</v>
      </c>
      <c r="AN147" s="12">
        <f t="shared" si="154"/>
        <v>6.9340686513258953</v>
      </c>
      <c r="AO147" s="12">
        <f t="shared" si="155"/>
        <v>6.3688085411948521</v>
      </c>
      <c r="AP147" s="12">
        <f t="shared" si="156"/>
        <v>2.6555182484941624</v>
      </c>
      <c r="AQ147" s="12">
        <f t="shared" si="157"/>
        <v>9.9555780273754912</v>
      </c>
      <c r="AR147" s="12">
        <f t="shared" si="158"/>
        <v>4.6935219129843739</v>
      </c>
      <c r="AS147" s="12">
        <f t="shared" si="159"/>
        <v>4.7279472695895457</v>
      </c>
      <c r="AU147" s="12">
        <f t="shared" si="151"/>
        <v>-22.946351133688513</v>
      </c>
      <c r="AV147" s="12">
        <f t="shared" si="152"/>
        <v>-4.1904175011554461</v>
      </c>
      <c r="AW147" s="12"/>
      <c r="AX147" s="12">
        <f t="shared" si="160"/>
        <v>-54.825919960351882</v>
      </c>
      <c r="AY147" s="12">
        <f t="shared" si="161"/>
        <v>278.03071859572134</v>
      </c>
      <c r="AZ147" s="12">
        <f t="shared" si="162"/>
        <v>-52.905753464412676</v>
      </c>
    </row>
    <row r="148" spans="1:52" ht="14.4" x14ac:dyDescent="0.3">
      <c r="A148" t="s">
        <v>27</v>
      </c>
      <c r="B148" s="1">
        <v>83743</v>
      </c>
      <c r="C148" s="1">
        <v>61180</v>
      </c>
      <c r="D148" s="1">
        <v>2105</v>
      </c>
      <c r="E148" s="1">
        <v>20458</v>
      </c>
      <c r="F148" s="1"/>
      <c r="G148" s="1">
        <v>84185</v>
      </c>
      <c r="H148" s="1">
        <v>52421</v>
      </c>
      <c r="I148" s="1">
        <v>4800</v>
      </c>
      <c r="J148" s="1">
        <v>26964</v>
      </c>
      <c r="K148" s="1"/>
      <c r="L148" s="1">
        <v>84260</v>
      </c>
      <c r="M148" s="1">
        <v>54364</v>
      </c>
      <c r="N148" s="1">
        <v>2823</v>
      </c>
      <c r="O148" s="1">
        <v>27073</v>
      </c>
      <c r="Q148" s="1">
        <v>85296</v>
      </c>
      <c r="R148" s="1">
        <v>55534</v>
      </c>
      <c r="S148" s="1">
        <v>5314</v>
      </c>
      <c r="T148" s="1">
        <v>24448</v>
      </c>
      <c r="U148" s="1"/>
      <c r="V148" s="1">
        <v>82554</v>
      </c>
      <c r="W148" s="1">
        <v>58163</v>
      </c>
      <c r="X148" s="1">
        <v>3897</v>
      </c>
      <c r="Y148" s="1">
        <v>20494</v>
      </c>
      <c r="Z148" s="1"/>
      <c r="AA148" s="1">
        <v>85624</v>
      </c>
      <c r="AB148" s="1">
        <v>57802</v>
      </c>
      <c r="AC148" s="1">
        <v>3554</v>
      </c>
      <c r="AD148" s="1">
        <v>24268</v>
      </c>
      <c r="AE148" s="1"/>
      <c r="AF148" s="1"/>
      <c r="AG148" s="1">
        <v>81184</v>
      </c>
      <c r="AH148" s="1">
        <v>55650</v>
      </c>
      <c r="AI148" s="1">
        <v>3150</v>
      </c>
      <c r="AJ148" s="1">
        <v>22384</v>
      </c>
      <c r="AL148" t="s">
        <v>27</v>
      </c>
      <c r="AM148" s="11">
        <f t="shared" si="153"/>
        <v>3.3262226435964286</v>
      </c>
      <c r="AN148" s="12">
        <f t="shared" si="154"/>
        <v>8.3885286870204983</v>
      </c>
      <c r="AO148" s="12">
        <f t="shared" si="155"/>
        <v>4.9364366027243953</v>
      </c>
      <c r="AP148" s="12">
        <f t="shared" si="156"/>
        <v>8.7332369182224561</v>
      </c>
      <c r="AQ148" s="12">
        <f t="shared" si="157"/>
        <v>6.2794070254592329</v>
      </c>
      <c r="AR148" s="12">
        <f t="shared" si="158"/>
        <v>5.792424538757416</v>
      </c>
      <c r="AS148" s="12">
        <f t="shared" si="159"/>
        <v>5.3571428571428568</v>
      </c>
      <c r="AU148" s="12">
        <f t="shared" si="151"/>
        <v>11.583421891604676</v>
      </c>
      <c r="AV148" s="12">
        <f t="shared" si="152"/>
        <v>-11.367473269555431</v>
      </c>
      <c r="AW148" s="12"/>
      <c r="AX148" s="12">
        <f t="shared" si="160"/>
        <v>88.239461565710229</v>
      </c>
      <c r="AY148" s="12">
        <f t="shared" si="161"/>
        <v>-26.665412118931126</v>
      </c>
      <c r="AZ148" s="12">
        <f t="shared" si="162"/>
        <v>-8.8016422889402115</v>
      </c>
    </row>
    <row r="149" spans="1:52" ht="14.4" x14ac:dyDescent="0.3">
      <c r="A149" t="s">
        <v>28</v>
      </c>
      <c r="B149" s="1">
        <v>135287</v>
      </c>
      <c r="C149" s="1">
        <v>105920</v>
      </c>
      <c r="D149" s="1">
        <v>5033</v>
      </c>
      <c r="E149" s="1">
        <v>24334</v>
      </c>
      <c r="F149" s="1"/>
      <c r="G149" s="1">
        <v>137951</v>
      </c>
      <c r="H149" s="1">
        <v>97033</v>
      </c>
      <c r="I149" s="1">
        <v>15855</v>
      </c>
      <c r="J149" s="1">
        <v>25063</v>
      </c>
      <c r="K149" s="1"/>
      <c r="L149" s="1">
        <v>135919</v>
      </c>
      <c r="M149" s="1">
        <v>101951</v>
      </c>
      <c r="N149" s="1">
        <v>1836</v>
      </c>
      <c r="O149" s="1">
        <v>32132</v>
      </c>
      <c r="Q149" s="1">
        <v>132955</v>
      </c>
      <c r="R149" s="1">
        <v>101846</v>
      </c>
      <c r="S149">
        <v>260</v>
      </c>
      <c r="T149" s="1">
        <v>30850</v>
      </c>
      <c r="U149" s="1"/>
      <c r="V149" s="1">
        <v>136954</v>
      </c>
      <c r="W149" s="1">
        <v>110836</v>
      </c>
      <c r="X149" s="1">
        <v>2685</v>
      </c>
      <c r="Y149" s="1">
        <v>23433</v>
      </c>
      <c r="Z149" s="1"/>
      <c r="AA149" s="1">
        <v>140591</v>
      </c>
      <c r="AB149" s="1">
        <v>111124</v>
      </c>
      <c r="AC149" s="1">
        <v>3117</v>
      </c>
      <c r="AD149" s="1">
        <v>26350</v>
      </c>
      <c r="AE149" s="1"/>
      <c r="AF149" s="1"/>
      <c r="AG149" s="1">
        <v>134648</v>
      </c>
      <c r="AH149" s="1">
        <v>108267</v>
      </c>
      <c r="AI149" s="1">
        <v>2655</v>
      </c>
      <c r="AJ149" s="1">
        <v>23727</v>
      </c>
      <c r="AL149" t="s">
        <v>28</v>
      </c>
      <c r="AM149" s="11">
        <f t="shared" si="153"/>
        <v>4.5361549484917036</v>
      </c>
      <c r="AN149" s="12">
        <f t="shared" si="154"/>
        <v>14.04489405428389</v>
      </c>
      <c r="AO149" s="12">
        <f t="shared" si="155"/>
        <v>1.7690076791891087</v>
      </c>
      <c r="AP149" s="12">
        <f t="shared" si="156"/>
        <v>0.25463733766869723</v>
      </c>
      <c r="AQ149" s="12">
        <f t="shared" si="157"/>
        <v>2.3652011522097234</v>
      </c>
      <c r="AR149" s="12">
        <f t="shared" si="158"/>
        <v>2.7284425031293491</v>
      </c>
      <c r="AS149" s="12">
        <f t="shared" si="159"/>
        <v>2.3935738627143399</v>
      </c>
      <c r="AU149" s="12">
        <f t="shared" si="151"/>
        <v>44.607843137254903</v>
      </c>
      <c r="AV149" s="12">
        <f t="shared" si="152"/>
        <v>-14.821944177093361</v>
      </c>
      <c r="AW149" s="12"/>
      <c r="AX149" s="12">
        <f t="shared" si="160"/>
        <v>-85.838779956427018</v>
      </c>
      <c r="AY149" s="12">
        <f t="shared" si="161"/>
        <v>932.69230769230762</v>
      </c>
      <c r="AZ149" s="12">
        <f t="shared" si="162"/>
        <v>16.089385474860336</v>
      </c>
    </row>
    <row r="150" spans="1:52" ht="14.4" x14ac:dyDescent="0.3">
      <c r="A150" t="s">
        <v>29</v>
      </c>
      <c r="B150" s="1">
        <v>159447</v>
      </c>
      <c r="C150" s="1">
        <v>144678</v>
      </c>
      <c r="D150" s="1">
        <v>2161</v>
      </c>
      <c r="E150" s="1">
        <v>12608</v>
      </c>
      <c r="F150" s="1"/>
      <c r="G150" s="1">
        <v>160198</v>
      </c>
      <c r="H150" s="1">
        <v>130735</v>
      </c>
      <c r="I150" s="1">
        <v>5240</v>
      </c>
      <c r="J150" s="1">
        <v>24222</v>
      </c>
      <c r="K150" s="1"/>
      <c r="L150" s="1">
        <v>156469</v>
      </c>
      <c r="M150" s="1">
        <v>120739</v>
      </c>
      <c r="N150" s="1">
        <v>2091</v>
      </c>
      <c r="O150" s="1">
        <v>33638</v>
      </c>
      <c r="Q150" s="1">
        <v>160889</v>
      </c>
      <c r="R150" s="1">
        <v>134758</v>
      </c>
      <c r="S150">
        <v>814</v>
      </c>
      <c r="T150" s="1">
        <v>25317</v>
      </c>
      <c r="U150" s="1"/>
      <c r="V150" s="1">
        <v>158997</v>
      </c>
      <c r="W150" s="1">
        <v>142419</v>
      </c>
      <c r="X150">
        <v>852</v>
      </c>
      <c r="Y150" s="1">
        <v>15727</v>
      </c>
      <c r="Z150" s="1"/>
      <c r="AA150" s="1">
        <v>165894</v>
      </c>
      <c r="AB150" s="1">
        <v>149581</v>
      </c>
      <c r="AC150" s="1">
        <v>1569</v>
      </c>
      <c r="AD150" s="1">
        <v>14743</v>
      </c>
      <c r="AE150" s="1"/>
      <c r="AF150" s="1"/>
      <c r="AG150" s="1">
        <v>158162</v>
      </c>
      <c r="AH150" s="1">
        <v>145614</v>
      </c>
      <c r="AI150">
        <v>877</v>
      </c>
      <c r="AJ150" s="1">
        <v>11671</v>
      </c>
      <c r="AL150" t="s">
        <v>29</v>
      </c>
      <c r="AM150" s="11">
        <f t="shared" si="153"/>
        <v>1.4716798670652891</v>
      </c>
      <c r="AN150" s="12">
        <f t="shared" si="154"/>
        <v>3.8536495679352822</v>
      </c>
      <c r="AO150" s="12">
        <f t="shared" si="155"/>
        <v>1.7023528453960759</v>
      </c>
      <c r="AP150" s="12">
        <f t="shared" si="156"/>
        <v>0.60041896556811136</v>
      </c>
      <c r="AQ150" s="12">
        <f t="shared" si="157"/>
        <v>0.59467722009338941</v>
      </c>
      <c r="AR150" s="12">
        <f t="shared" si="158"/>
        <v>1.0380416804498842</v>
      </c>
      <c r="AS150" s="12">
        <f t="shared" si="159"/>
        <v>0.59867159074618914</v>
      </c>
      <c r="AU150" s="12">
        <f t="shared" si="151"/>
        <v>-58.058345289335243</v>
      </c>
      <c r="AV150" s="12">
        <f t="shared" si="152"/>
        <v>-44.104525175270872</v>
      </c>
      <c r="AW150" s="12"/>
      <c r="AX150" s="12">
        <f t="shared" si="160"/>
        <v>-61.071257771401243</v>
      </c>
      <c r="AY150" s="12">
        <f t="shared" si="161"/>
        <v>4.6683046683046676</v>
      </c>
      <c r="AZ150" s="12">
        <f t="shared" si="162"/>
        <v>84.154929577464799</v>
      </c>
    </row>
    <row r="151" spans="1:52" ht="14.4" x14ac:dyDescent="0.3">
      <c r="A151" t="s">
        <v>30</v>
      </c>
      <c r="B151" s="1">
        <v>143686</v>
      </c>
      <c r="C151" s="1">
        <v>117759</v>
      </c>
      <c r="D151" s="1">
        <v>2924</v>
      </c>
      <c r="E151" s="1">
        <v>23004</v>
      </c>
      <c r="F151" s="1"/>
      <c r="G151" s="1">
        <v>144515</v>
      </c>
      <c r="H151" s="1">
        <v>108320</v>
      </c>
      <c r="I151" s="1">
        <v>6082</v>
      </c>
      <c r="J151" s="1">
        <v>30114</v>
      </c>
      <c r="K151" s="1"/>
      <c r="L151" s="1">
        <v>145443</v>
      </c>
      <c r="M151" s="1">
        <v>114756</v>
      </c>
      <c r="N151" s="1">
        <v>3588</v>
      </c>
      <c r="O151" s="1">
        <v>27099</v>
      </c>
      <c r="Q151" s="1">
        <v>146123</v>
      </c>
      <c r="R151" s="1">
        <v>115464</v>
      </c>
      <c r="S151" s="1">
        <v>1280</v>
      </c>
      <c r="T151" s="1">
        <v>29379</v>
      </c>
      <c r="U151" s="1"/>
      <c r="V151" s="1">
        <v>144234</v>
      </c>
      <c r="W151" s="1">
        <v>119790</v>
      </c>
      <c r="X151" s="1">
        <v>3465</v>
      </c>
      <c r="Y151" s="1">
        <v>20979</v>
      </c>
      <c r="Z151" s="1"/>
      <c r="AA151" s="1">
        <v>150680</v>
      </c>
      <c r="AB151" s="1">
        <v>124869</v>
      </c>
      <c r="AC151" s="1">
        <v>1624</v>
      </c>
      <c r="AD151" s="1">
        <v>24187</v>
      </c>
      <c r="AE151" s="1"/>
      <c r="AF151" s="1"/>
      <c r="AG151" s="1">
        <v>146747</v>
      </c>
      <c r="AH151" s="1">
        <v>114403</v>
      </c>
      <c r="AI151" s="1">
        <v>3647</v>
      </c>
      <c r="AJ151" s="1">
        <v>28697</v>
      </c>
      <c r="AL151" t="s">
        <v>30</v>
      </c>
      <c r="AM151" s="11">
        <f t="shared" si="153"/>
        <v>2.422876461473447</v>
      </c>
      <c r="AN151" s="12">
        <f t="shared" si="154"/>
        <v>5.3163406234156749</v>
      </c>
      <c r="AO151" s="12">
        <f t="shared" si="155"/>
        <v>3.031839383492192</v>
      </c>
      <c r="AP151" s="12">
        <f t="shared" si="156"/>
        <v>1.0964160899061193</v>
      </c>
      <c r="AQ151" s="12">
        <f t="shared" si="157"/>
        <v>2.811244979919679</v>
      </c>
      <c r="AR151" s="12">
        <f t="shared" si="158"/>
        <v>1.2838655103444458</v>
      </c>
      <c r="AS151" s="12">
        <f t="shared" si="159"/>
        <v>3.089368911478187</v>
      </c>
      <c r="AU151" s="12">
        <f t="shared" si="151"/>
        <v>1.6443701226309919</v>
      </c>
      <c r="AV151" s="12">
        <f t="shared" si="152"/>
        <v>124.56896551724137</v>
      </c>
      <c r="AW151" s="12"/>
      <c r="AX151" s="12">
        <f t="shared" si="160"/>
        <v>-64.325529542920847</v>
      </c>
      <c r="AY151" s="12">
        <f t="shared" si="161"/>
        <v>170.703125</v>
      </c>
      <c r="AZ151" s="12">
        <f t="shared" si="162"/>
        <v>-53.131313131313135</v>
      </c>
    </row>
    <row r="152" spans="1:52" ht="14.4" x14ac:dyDescent="0.3">
      <c r="A152" t="s">
        <v>31</v>
      </c>
      <c r="B152" s="1">
        <v>310685</v>
      </c>
      <c r="C152" s="1">
        <v>196522</v>
      </c>
      <c r="D152" s="1">
        <v>25900</v>
      </c>
      <c r="E152" s="1">
        <v>88263</v>
      </c>
      <c r="F152" s="1"/>
      <c r="G152" s="1">
        <v>314943</v>
      </c>
      <c r="H152" s="1">
        <v>214321</v>
      </c>
      <c r="I152" s="1">
        <v>23823</v>
      </c>
      <c r="J152" s="1">
        <v>76799</v>
      </c>
      <c r="K152" s="1"/>
      <c r="L152" s="1">
        <v>316788</v>
      </c>
      <c r="M152" s="1">
        <v>229739</v>
      </c>
      <c r="N152" s="1">
        <v>12969</v>
      </c>
      <c r="O152" s="1">
        <v>74080</v>
      </c>
      <c r="Q152" s="1">
        <v>318075</v>
      </c>
      <c r="R152" s="1">
        <v>214393</v>
      </c>
      <c r="S152" s="1">
        <v>21402</v>
      </c>
      <c r="T152" s="1">
        <v>82279</v>
      </c>
      <c r="U152" s="1"/>
      <c r="V152" s="1">
        <v>318233</v>
      </c>
      <c r="W152" s="1">
        <v>222149</v>
      </c>
      <c r="X152" s="1">
        <v>11566</v>
      </c>
      <c r="Y152" s="1">
        <v>84517</v>
      </c>
      <c r="Z152" s="1"/>
      <c r="AA152" s="1">
        <v>326223</v>
      </c>
      <c r="AB152" s="1">
        <v>244314</v>
      </c>
      <c r="AC152" s="1">
        <v>2813</v>
      </c>
      <c r="AD152" s="1">
        <v>79096</v>
      </c>
      <c r="AE152" s="1"/>
      <c r="AF152" s="1"/>
      <c r="AG152" s="1">
        <v>314328</v>
      </c>
      <c r="AH152" s="1">
        <v>237866</v>
      </c>
      <c r="AI152" s="1">
        <v>2884</v>
      </c>
      <c r="AJ152" s="1">
        <v>73578</v>
      </c>
      <c r="AL152" t="s">
        <v>31</v>
      </c>
      <c r="AM152" s="11">
        <f t="shared" si="153"/>
        <v>11.644531566122057</v>
      </c>
      <c r="AN152" s="12">
        <f t="shared" si="154"/>
        <v>10.003611260413868</v>
      </c>
      <c r="AO152" s="12">
        <f t="shared" si="155"/>
        <v>5.3434579824315644</v>
      </c>
      <c r="AP152" s="12">
        <f t="shared" si="156"/>
        <v>9.0765283402955959</v>
      </c>
      <c r="AQ152" s="12">
        <f t="shared" si="157"/>
        <v>4.9487623815330632</v>
      </c>
      <c r="AR152" s="12">
        <f t="shared" si="158"/>
        <v>1.1382811267081299</v>
      </c>
      <c r="AS152" s="12">
        <f t="shared" si="159"/>
        <v>1.1979231568016615</v>
      </c>
      <c r="AU152" s="12">
        <f t="shared" si="151"/>
        <v>-77.762356388310579</v>
      </c>
      <c r="AV152" s="12">
        <f t="shared" si="152"/>
        <v>2.523995734091717</v>
      </c>
      <c r="AW152" s="12"/>
      <c r="AX152" s="12">
        <f t="shared" si="160"/>
        <v>65.02428868841082</v>
      </c>
      <c r="AY152" s="12">
        <f t="shared" si="161"/>
        <v>-45.958321652182036</v>
      </c>
      <c r="AZ152" s="12">
        <f t="shared" si="162"/>
        <v>-75.678713470517039</v>
      </c>
    </row>
    <row r="153" spans="1:52" ht="14.4" x14ac:dyDescent="0.3">
      <c r="A153" t="s">
        <v>32</v>
      </c>
      <c r="B153" s="1">
        <v>117843</v>
      </c>
      <c r="C153" s="1">
        <v>83678</v>
      </c>
      <c r="D153" s="1">
        <v>4021</v>
      </c>
      <c r="E153" s="1">
        <v>30144</v>
      </c>
      <c r="F153" s="1"/>
      <c r="G153" s="1">
        <v>121750</v>
      </c>
      <c r="H153" s="1">
        <v>92293</v>
      </c>
      <c r="I153" s="1">
        <v>2680</v>
      </c>
      <c r="J153" s="1">
        <v>26777</v>
      </c>
      <c r="K153" s="1"/>
      <c r="L153" s="1">
        <v>123252</v>
      </c>
      <c r="M153" s="1">
        <v>87565</v>
      </c>
      <c r="N153" s="1">
        <v>3684</v>
      </c>
      <c r="O153" s="1">
        <v>32003</v>
      </c>
      <c r="Q153" s="1">
        <v>121199</v>
      </c>
      <c r="R153" s="1">
        <v>91286</v>
      </c>
      <c r="S153" s="1">
        <v>11551</v>
      </c>
      <c r="T153" s="1">
        <v>18363</v>
      </c>
      <c r="U153" s="1"/>
      <c r="V153" s="1">
        <v>121247</v>
      </c>
      <c r="W153" s="1">
        <v>89520</v>
      </c>
      <c r="X153" s="1">
        <v>8402</v>
      </c>
      <c r="Y153" s="1">
        <v>23325</v>
      </c>
      <c r="Z153" s="1"/>
      <c r="AA153" s="1">
        <v>124209</v>
      </c>
      <c r="AB153" s="1">
        <v>101468</v>
      </c>
      <c r="AC153" s="1">
        <v>2582</v>
      </c>
      <c r="AD153" s="1">
        <v>20159</v>
      </c>
      <c r="AE153" s="1"/>
      <c r="AF153" s="1"/>
      <c r="AG153" s="1">
        <v>121369</v>
      </c>
      <c r="AH153" s="1">
        <v>99359</v>
      </c>
      <c r="AI153" s="1">
        <v>2653</v>
      </c>
      <c r="AJ153" s="1">
        <v>19357</v>
      </c>
      <c r="AL153" t="s">
        <v>32</v>
      </c>
      <c r="AM153" s="11">
        <f t="shared" si="153"/>
        <v>4.5850009692242786</v>
      </c>
      <c r="AN153" s="12">
        <f t="shared" si="154"/>
        <v>2.8218546323691998</v>
      </c>
      <c r="AO153" s="12">
        <f t="shared" si="155"/>
        <v>4.0373045184056808</v>
      </c>
      <c r="AP153" s="12">
        <f t="shared" si="156"/>
        <v>11.232338555189282</v>
      </c>
      <c r="AQ153" s="12">
        <f t="shared" si="157"/>
        <v>8.5802986050121515</v>
      </c>
      <c r="AR153" s="12">
        <f t="shared" si="158"/>
        <v>2.481499279192696</v>
      </c>
      <c r="AS153" s="12">
        <f t="shared" si="159"/>
        <v>2.6006744304591618</v>
      </c>
      <c r="AU153" s="12">
        <f t="shared" si="151"/>
        <v>-27.985884907709014</v>
      </c>
      <c r="AV153" s="12">
        <f t="shared" si="152"/>
        <v>2.7498063516653759</v>
      </c>
      <c r="AW153" s="12"/>
      <c r="AX153" s="12">
        <f t="shared" si="160"/>
        <v>213.54505971769814</v>
      </c>
      <c r="AY153" s="12">
        <f t="shared" si="161"/>
        <v>-27.261708942948662</v>
      </c>
      <c r="AZ153" s="12">
        <f t="shared" si="162"/>
        <v>-69.26922161390145</v>
      </c>
    </row>
    <row r="154" spans="1:52" ht="14.4" x14ac:dyDescent="0.3">
      <c r="A154" t="s">
        <v>33</v>
      </c>
      <c r="B154" s="1">
        <v>109165</v>
      </c>
      <c r="C154" s="1">
        <v>78728</v>
      </c>
      <c r="D154" s="1">
        <v>4285</v>
      </c>
      <c r="E154" s="1">
        <v>26152</v>
      </c>
      <c r="F154" s="1"/>
      <c r="G154" s="1">
        <v>111880</v>
      </c>
      <c r="H154" s="1">
        <v>69111</v>
      </c>
      <c r="I154" s="1">
        <v>4420</v>
      </c>
      <c r="J154" s="1">
        <v>38349</v>
      </c>
      <c r="K154" s="1"/>
      <c r="L154" s="1">
        <v>113439</v>
      </c>
      <c r="M154" s="1">
        <v>68023</v>
      </c>
      <c r="N154" s="1">
        <v>4058</v>
      </c>
      <c r="O154" s="1">
        <v>41358</v>
      </c>
      <c r="Q154" s="1">
        <v>119143</v>
      </c>
      <c r="R154" s="1">
        <v>81768</v>
      </c>
      <c r="S154">
        <v>374</v>
      </c>
      <c r="T154" s="1">
        <v>37001</v>
      </c>
      <c r="U154" s="1"/>
      <c r="V154" s="1">
        <v>115776</v>
      </c>
      <c r="W154" s="1">
        <v>58170</v>
      </c>
      <c r="X154" s="1">
        <v>5187</v>
      </c>
      <c r="Y154" s="1">
        <v>52419</v>
      </c>
      <c r="Z154" s="1"/>
      <c r="AA154" s="1">
        <v>119026</v>
      </c>
      <c r="AB154" s="1">
        <v>80905</v>
      </c>
      <c r="AC154" s="1">
        <v>2302</v>
      </c>
      <c r="AD154" s="1">
        <v>35818</v>
      </c>
      <c r="AE154" s="1"/>
      <c r="AF154" s="1"/>
      <c r="AG154" s="1">
        <v>119268</v>
      </c>
      <c r="AH154" s="1">
        <v>76138</v>
      </c>
      <c r="AI154" s="1">
        <v>6065</v>
      </c>
      <c r="AJ154" s="1">
        <v>37065</v>
      </c>
      <c r="AL154" t="s">
        <v>33</v>
      </c>
      <c r="AM154" s="11">
        <f t="shared" si="153"/>
        <v>5.1618421211135601</v>
      </c>
      <c r="AN154" s="12">
        <f t="shared" si="154"/>
        <v>6.0110701608845254</v>
      </c>
      <c r="AO154" s="12">
        <f t="shared" si="155"/>
        <v>5.629777611298401</v>
      </c>
      <c r="AP154" s="12">
        <f t="shared" si="156"/>
        <v>0.45530909887755355</v>
      </c>
      <c r="AQ154" s="12">
        <f t="shared" si="157"/>
        <v>8.1869406695392772</v>
      </c>
      <c r="AR154" s="12">
        <f t="shared" si="158"/>
        <v>2.7665941567416201</v>
      </c>
      <c r="AS154" s="12">
        <f t="shared" si="159"/>
        <v>7.3780762259284947</v>
      </c>
      <c r="AU154" s="12">
        <f t="shared" si="151"/>
        <v>49.457861015278468</v>
      </c>
      <c r="AV154" s="12">
        <f t="shared" si="152"/>
        <v>163.46655082536924</v>
      </c>
      <c r="AW154" s="12"/>
      <c r="AX154" s="12">
        <f t="shared" si="160"/>
        <v>-90.783637259733865</v>
      </c>
      <c r="AY154" s="12">
        <f t="shared" si="161"/>
        <v>1286.898395721925</v>
      </c>
      <c r="AZ154" s="12">
        <f t="shared" si="162"/>
        <v>-55.619818777713519</v>
      </c>
    </row>
    <row r="155" spans="1:52" ht="14.4" x14ac:dyDescent="0.3">
      <c r="A155" t="s">
        <v>34</v>
      </c>
      <c r="B155" s="1">
        <v>281590</v>
      </c>
      <c r="C155" s="1">
        <v>168961</v>
      </c>
      <c r="D155" s="1">
        <v>23246</v>
      </c>
      <c r="E155" s="1">
        <v>89382</v>
      </c>
      <c r="F155" s="1"/>
      <c r="G155" s="1">
        <v>286089</v>
      </c>
      <c r="H155" s="1">
        <v>129620</v>
      </c>
      <c r="I155" s="1">
        <v>19531</v>
      </c>
      <c r="J155" s="1">
        <v>136939</v>
      </c>
      <c r="K155" s="1"/>
      <c r="L155" s="1">
        <v>287544</v>
      </c>
      <c r="M155" s="1">
        <v>129872</v>
      </c>
      <c r="N155" s="1">
        <v>11039</v>
      </c>
      <c r="O155" s="1">
        <v>146633</v>
      </c>
      <c r="Q155" s="1">
        <v>295940</v>
      </c>
      <c r="R155" s="1">
        <v>158256</v>
      </c>
      <c r="S155" s="1">
        <v>13548</v>
      </c>
      <c r="T155" s="1">
        <v>124136</v>
      </c>
      <c r="U155" s="1"/>
      <c r="V155" s="1">
        <v>287154</v>
      </c>
      <c r="W155" s="1">
        <v>149091</v>
      </c>
      <c r="X155" s="1">
        <v>14251</v>
      </c>
      <c r="Y155" s="1">
        <v>123812</v>
      </c>
      <c r="Z155" s="1"/>
      <c r="AA155" s="1">
        <v>294839</v>
      </c>
      <c r="AB155" s="1">
        <v>179675</v>
      </c>
      <c r="AC155" s="1">
        <v>7372</v>
      </c>
      <c r="AD155" s="1">
        <v>107791</v>
      </c>
      <c r="AE155" s="1"/>
      <c r="AF155" s="1"/>
      <c r="AG155" s="1">
        <v>286623</v>
      </c>
      <c r="AH155" s="1">
        <v>179336</v>
      </c>
      <c r="AI155" s="1">
        <v>6690</v>
      </c>
      <c r="AJ155" s="1">
        <v>100597</v>
      </c>
      <c r="AL155" t="s">
        <v>34</v>
      </c>
      <c r="AM155" s="11">
        <f t="shared" si="153"/>
        <v>12.094252550635513</v>
      </c>
      <c r="AN155" s="12">
        <f t="shared" si="154"/>
        <v>13.094783139234735</v>
      </c>
      <c r="AO155" s="12">
        <f t="shared" si="155"/>
        <v>7.8340228938833736</v>
      </c>
      <c r="AP155" s="12">
        <f t="shared" si="156"/>
        <v>7.8857302507508562</v>
      </c>
      <c r="AQ155" s="12">
        <f t="shared" si="157"/>
        <v>8.7246391007824062</v>
      </c>
      <c r="AR155" s="12">
        <f t="shared" si="158"/>
        <v>3.9412554063951841</v>
      </c>
      <c r="AS155" s="12">
        <f t="shared" si="159"/>
        <v>3.5962714889316549</v>
      </c>
      <c r="AU155" s="12">
        <f t="shared" si="151"/>
        <v>-39.396684482290063</v>
      </c>
      <c r="AV155" s="12">
        <f t="shared" si="152"/>
        <v>-9.2512208355941397</v>
      </c>
      <c r="AW155" s="12"/>
      <c r="AX155" s="12">
        <f t="shared" si="160"/>
        <v>22.728508017030528</v>
      </c>
      <c r="AY155" s="12">
        <f t="shared" si="161"/>
        <v>5.1889577797460884</v>
      </c>
      <c r="AZ155" s="12">
        <f t="shared" si="162"/>
        <v>-48.2702968212757</v>
      </c>
    </row>
    <row r="156" spans="1:52" ht="14.4" x14ac:dyDescent="0.3">
      <c r="A156" t="s">
        <v>35</v>
      </c>
      <c r="B156" s="1">
        <v>181290</v>
      </c>
      <c r="C156" s="1">
        <v>117205</v>
      </c>
      <c r="D156" s="1">
        <v>8032</v>
      </c>
      <c r="E156" s="1">
        <v>56053</v>
      </c>
      <c r="F156" s="1"/>
      <c r="G156" s="1">
        <v>182138</v>
      </c>
      <c r="H156" s="1">
        <v>102969</v>
      </c>
      <c r="I156" s="1">
        <v>13928</v>
      </c>
      <c r="J156" s="1">
        <v>65241</v>
      </c>
      <c r="K156" s="1"/>
      <c r="L156" s="1">
        <v>185873</v>
      </c>
      <c r="M156" s="1">
        <v>126389</v>
      </c>
      <c r="N156" s="1">
        <v>6105</v>
      </c>
      <c r="O156" s="1">
        <v>53379</v>
      </c>
      <c r="Q156" s="1">
        <v>188443</v>
      </c>
      <c r="R156" s="1">
        <v>120456</v>
      </c>
      <c r="S156">
        <v>363</v>
      </c>
      <c r="T156" s="1">
        <v>67625</v>
      </c>
      <c r="U156" s="1"/>
      <c r="V156" s="1">
        <v>183082</v>
      </c>
      <c r="W156" s="1">
        <v>119892</v>
      </c>
      <c r="X156" s="1">
        <v>3702</v>
      </c>
      <c r="Y156" s="1">
        <v>59488</v>
      </c>
      <c r="Z156" s="1"/>
      <c r="AA156" s="1">
        <v>190263</v>
      </c>
      <c r="AB156" s="1">
        <v>130022</v>
      </c>
      <c r="AC156" s="1">
        <v>3949</v>
      </c>
      <c r="AD156" s="1">
        <v>56292</v>
      </c>
      <c r="AE156" s="1"/>
      <c r="AF156" s="1"/>
      <c r="AG156" s="1">
        <v>182481</v>
      </c>
      <c r="AH156" s="1">
        <v>133073</v>
      </c>
      <c r="AI156" s="1">
        <v>1692</v>
      </c>
      <c r="AJ156" s="1">
        <v>47716</v>
      </c>
      <c r="AL156" s="8" t="s">
        <v>35</v>
      </c>
      <c r="AM156" s="11">
        <f t="shared" si="153"/>
        <v>6.4134401175371503</v>
      </c>
      <c r="AN156" s="12">
        <f t="shared" si="154"/>
        <v>11.91476256875711</v>
      </c>
      <c r="AO156" s="12">
        <f t="shared" si="155"/>
        <v>4.6077558229051876</v>
      </c>
      <c r="AP156" s="12">
        <f t="shared" si="156"/>
        <v>0.30044943262235241</v>
      </c>
      <c r="AQ156" s="12">
        <f t="shared" si="157"/>
        <v>2.9952910335453176</v>
      </c>
      <c r="AR156" s="12">
        <f t="shared" si="158"/>
        <v>2.9476528502437094</v>
      </c>
      <c r="AS156" s="12">
        <f t="shared" si="159"/>
        <v>1.2555188661744516</v>
      </c>
      <c r="AU156" s="12">
        <f t="shared" si="151"/>
        <v>-72.285012285012286</v>
      </c>
      <c r="AV156" s="12">
        <f t="shared" si="152"/>
        <v>-57.153709799949361</v>
      </c>
      <c r="AW156" s="12"/>
      <c r="AX156" s="12">
        <f t="shared" si="160"/>
        <v>-94.054054054054063</v>
      </c>
      <c r="AY156" s="12">
        <f t="shared" si="161"/>
        <v>919.83471074380168</v>
      </c>
      <c r="AZ156" s="12">
        <f t="shared" si="162"/>
        <v>6.6720691518098318</v>
      </c>
    </row>
    <row r="157" spans="1:52" ht="14.4" x14ac:dyDescent="0.3">
      <c r="A157" s="4" t="s">
        <v>37</v>
      </c>
      <c r="AL157" s="4" t="s">
        <v>37</v>
      </c>
    </row>
    <row r="158" spans="1:52" ht="14.4" x14ac:dyDescent="0.3">
      <c r="A158" t="s">
        <v>11</v>
      </c>
      <c r="B158" s="1">
        <v>4212101</v>
      </c>
      <c r="C158" s="1">
        <v>2534235</v>
      </c>
      <c r="D158" s="1">
        <v>378814</v>
      </c>
      <c r="E158" s="1">
        <v>1299051</v>
      </c>
      <c r="F158" s="1"/>
      <c r="G158" s="1">
        <v>4239604</v>
      </c>
      <c r="H158" s="1">
        <v>2442963</v>
      </c>
      <c r="I158" s="1">
        <v>386376</v>
      </c>
      <c r="J158" s="1">
        <v>1410264</v>
      </c>
      <c r="K158" s="1"/>
      <c r="L158" s="1">
        <v>4278066</v>
      </c>
      <c r="M158" s="1">
        <v>2513089</v>
      </c>
      <c r="N158" s="1">
        <v>373419</v>
      </c>
      <c r="O158" s="1">
        <v>1391557</v>
      </c>
      <c r="Q158" s="1">
        <v>4273098</v>
      </c>
      <c r="R158" s="1">
        <v>2580165</v>
      </c>
      <c r="S158" s="1">
        <v>242857</v>
      </c>
      <c r="T158" s="1">
        <v>1450075</v>
      </c>
      <c r="U158" s="1"/>
      <c r="V158" s="1">
        <v>4284545</v>
      </c>
      <c r="W158" s="1">
        <v>2647957</v>
      </c>
      <c r="X158" s="1">
        <v>444875</v>
      </c>
      <c r="Y158" s="1">
        <v>1191713</v>
      </c>
      <c r="Z158" s="1"/>
      <c r="AA158" s="1">
        <v>4363882</v>
      </c>
      <c r="AB158" s="1">
        <v>2772994</v>
      </c>
      <c r="AC158" s="1">
        <v>392039</v>
      </c>
      <c r="AD158" s="1">
        <v>1198849</v>
      </c>
      <c r="AE158" s="1"/>
      <c r="AF158" s="1"/>
      <c r="AG158" s="1">
        <v>4318554</v>
      </c>
      <c r="AH158" s="1">
        <v>2780041</v>
      </c>
      <c r="AI158" s="1">
        <v>404386</v>
      </c>
      <c r="AJ158" s="1">
        <v>1134127</v>
      </c>
      <c r="AL158" t="s">
        <v>11</v>
      </c>
      <c r="AM158" s="11">
        <f>D158/(D158+C158)%</f>
        <v>13.004038037121928</v>
      </c>
      <c r="AN158" s="12">
        <f>I158/(I158+H158)%</f>
        <v>13.656051819877364</v>
      </c>
      <c r="AO158" s="12">
        <f>N158/(N158+M158)%</f>
        <v>12.936704142167629</v>
      </c>
      <c r="AP158" s="12">
        <f>S158/(S158+R158)%</f>
        <v>8.6027313991885297</v>
      </c>
      <c r="AQ158" s="12">
        <f>X158/(X158+W158)%</f>
        <v>14.384066124509834</v>
      </c>
      <c r="AR158" s="12">
        <f>AC158/(AC158+AB158)%</f>
        <v>12.386569113181441</v>
      </c>
      <c r="AS158" s="12">
        <f>AI158/(AI158+AH158)%</f>
        <v>12.698862307096379</v>
      </c>
      <c r="AU158" s="12">
        <f t="shared" ref="AU158:AU174" si="163">(AI158-N158)/N158*100</f>
        <v>8.2928292347202479</v>
      </c>
      <c r="AV158" s="12">
        <f t="shared" ref="AV158:AV174" si="164">(AI158-AC158)/AC158*100</f>
        <v>3.1494315616558555</v>
      </c>
      <c r="AW158" s="12"/>
      <c r="AX158" s="12">
        <f>(S158-N158)/N158%</f>
        <v>-34.963941309895851</v>
      </c>
      <c r="AY158" s="12">
        <f>(X158-S158)/S158%</f>
        <v>83.183931284665462</v>
      </c>
      <c r="AZ158" s="12">
        <f>(AC158-X158)/X158%</f>
        <v>-11.876594549030626</v>
      </c>
    </row>
    <row r="159" spans="1:52" ht="14.4" x14ac:dyDescent="0.3">
      <c r="A159" t="s">
        <v>20</v>
      </c>
      <c r="B159" s="1">
        <v>302746</v>
      </c>
      <c r="C159" s="1">
        <v>203640</v>
      </c>
      <c r="D159" s="1">
        <v>22209</v>
      </c>
      <c r="E159" s="1">
        <v>76896</v>
      </c>
      <c r="F159" s="1"/>
      <c r="G159" s="1">
        <v>307932</v>
      </c>
      <c r="H159" s="1">
        <v>168338</v>
      </c>
      <c r="I159" s="1">
        <v>24486</v>
      </c>
      <c r="J159" s="1">
        <v>115108</v>
      </c>
      <c r="K159" s="1"/>
      <c r="L159" s="1">
        <v>306443</v>
      </c>
      <c r="M159" s="1">
        <v>186399</v>
      </c>
      <c r="N159" s="1">
        <v>18135</v>
      </c>
      <c r="O159" s="1">
        <v>101910</v>
      </c>
      <c r="Q159" s="1">
        <v>305986</v>
      </c>
      <c r="R159" s="1">
        <v>189829</v>
      </c>
      <c r="S159" s="1">
        <v>14958</v>
      </c>
      <c r="T159" s="1">
        <v>101199</v>
      </c>
      <c r="U159" s="1"/>
      <c r="V159" s="1">
        <v>312269</v>
      </c>
      <c r="W159" s="1">
        <v>193816</v>
      </c>
      <c r="X159" s="1">
        <v>35895</v>
      </c>
      <c r="Y159" s="1">
        <v>82558</v>
      </c>
      <c r="Z159" s="1"/>
      <c r="AA159" s="1">
        <v>318063</v>
      </c>
      <c r="AB159" s="1">
        <v>185452</v>
      </c>
      <c r="AC159" s="1">
        <v>34940</v>
      </c>
      <c r="AD159" s="1">
        <v>97670</v>
      </c>
      <c r="AE159" s="1"/>
      <c r="AF159" s="1"/>
      <c r="AG159" s="1">
        <v>321043</v>
      </c>
      <c r="AH159" s="1">
        <v>189862</v>
      </c>
      <c r="AI159" s="1">
        <v>42196</v>
      </c>
      <c r="AJ159" s="1">
        <v>88986</v>
      </c>
      <c r="AL159" t="s">
        <v>20</v>
      </c>
      <c r="AM159" s="11">
        <f t="shared" ref="AM159:AM174" si="165">D159/(D159+C159)%</f>
        <v>9.8335613617948283</v>
      </c>
      <c r="AN159" s="12">
        <f t="shared" ref="AN159:AN174" si="166">I159/(I159+H159)%</f>
        <v>12.698626726963449</v>
      </c>
      <c r="AO159" s="12">
        <f t="shared" ref="AO159:AO174" si="167">N159/(N159+M159)%</f>
        <v>8.866496523805333</v>
      </c>
      <c r="AP159" s="12">
        <f t="shared" ref="AP159:AP174" si="168">S159/(S159+R159)%</f>
        <v>7.3041745813943271</v>
      </c>
      <c r="AQ159" s="12">
        <f t="shared" ref="AQ159:AQ174" si="169">X159/(X159+W159)%</f>
        <v>15.626156344276067</v>
      </c>
      <c r="AR159" s="12">
        <f t="shared" ref="AR159:AR174" si="170">AC159/(AC159+AB159)%</f>
        <v>15.853570002540927</v>
      </c>
      <c r="AS159" s="12">
        <f t="shared" ref="AS159:AS174" si="171">AI159/(AI159+AH159)%</f>
        <v>18.183385188185714</v>
      </c>
      <c r="AU159" s="12">
        <f t="shared" si="163"/>
        <v>132.67714364488558</v>
      </c>
      <c r="AV159" s="12">
        <f t="shared" si="164"/>
        <v>20.767029192902118</v>
      </c>
      <c r="AW159" s="12"/>
      <c r="AX159" s="12">
        <f t="shared" ref="AX159:AX174" si="172">(S159-N159)/N159%</f>
        <v>-17.518610421836229</v>
      </c>
      <c r="AY159" s="12">
        <f t="shared" ref="AY159:AY174" si="173">(X159-S159)/S159%</f>
        <v>139.9719213798636</v>
      </c>
      <c r="AZ159" s="12">
        <f t="shared" ref="AZ159:AZ174" si="174">(AC159-X159)/X159%</f>
        <v>-2.6605376793425268</v>
      </c>
    </row>
    <row r="160" spans="1:52" ht="14.4" x14ac:dyDescent="0.3">
      <c r="A160" t="s">
        <v>21</v>
      </c>
      <c r="B160" s="1">
        <v>391428</v>
      </c>
      <c r="C160" s="1">
        <v>258534</v>
      </c>
      <c r="D160" s="1">
        <v>35133</v>
      </c>
      <c r="E160" s="1">
        <v>97760</v>
      </c>
      <c r="F160" s="1"/>
      <c r="G160" s="1">
        <v>393779</v>
      </c>
      <c r="H160" s="1">
        <v>246812</v>
      </c>
      <c r="I160" s="1">
        <v>25943</v>
      </c>
      <c r="J160" s="1">
        <v>121024</v>
      </c>
      <c r="K160" s="1"/>
      <c r="L160" s="1">
        <v>410121</v>
      </c>
      <c r="M160" s="1">
        <v>259936</v>
      </c>
      <c r="N160" s="1">
        <v>33742</v>
      </c>
      <c r="O160" s="1">
        <v>116443</v>
      </c>
      <c r="Q160" s="1">
        <v>403396</v>
      </c>
      <c r="R160" s="1">
        <v>250875</v>
      </c>
      <c r="S160" s="1">
        <v>20244</v>
      </c>
      <c r="T160" s="1">
        <v>132277</v>
      </c>
      <c r="U160" s="1"/>
      <c r="V160" s="1">
        <v>409697</v>
      </c>
      <c r="W160" s="1">
        <v>269181</v>
      </c>
      <c r="X160" s="1">
        <v>40520</v>
      </c>
      <c r="Y160" s="1">
        <v>99996</v>
      </c>
      <c r="Z160" s="1"/>
      <c r="AA160" s="1">
        <v>415683</v>
      </c>
      <c r="AB160" s="1">
        <v>272941</v>
      </c>
      <c r="AC160" s="1">
        <v>33875</v>
      </c>
      <c r="AD160" s="1">
        <v>108867</v>
      </c>
      <c r="AE160" s="1"/>
      <c r="AF160" s="1"/>
      <c r="AG160" s="1">
        <v>405932</v>
      </c>
      <c r="AH160" s="1">
        <v>269744</v>
      </c>
      <c r="AI160" s="1">
        <v>30744</v>
      </c>
      <c r="AJ160" s="1">
        <v>105444</v>
      </c>
      <c r="AL160" t="s">
        <v>21</v>
      </c>
      <c r="AM160" s="11">
        <f t="shared" si="165"/>
        <v>11.963550552156013</v>
      </c>
      <c r="AN160" s="12">
        <f t="shared" si="166"/>
        <v>9.5114663342560171</v>
      </c>
      <c r="AO160" s="12">
        <f t="shared" si="167"/>
        <v>11.489454436491666</v>
      </c>
      <c r="AP160" s="12">
        <f t="shared" si="168"/>
        <v>7.4668319077600609</v>
      </c>
      <c r="AQ160" s="12">
        <f t="shared" si="169"/>
        <v>13.083587072692692</v>
      </c>
      <c r="AR160" s="12">
        <f t="shared" si="170"/>
        <v>11.040819253233209</v>
      </c>
      <c r="AS160" s="12">
        <f t="shared" si="171"/>
        <v>10.231356992625329</v>
      </c>
      <c r="AU160" s="12">
        <f t="shared" si="163"/>
        <v>-8.8850690534052514</v>
      </c>
      <c r="AV160" s="12">
        <f t="shared" si="164"/>
        <v>-9.2428044280442805</v>
      </c>
      <c r="AW160" s="12"/>
      <c r="AX160" s="12">
        <f t="shared" si="172"/>
        <v>-40.003556398553727</v>
      </c>
      <c r="AY160" s="12">
        <f t="shared" si="173"/>
        <v>100.15807152736613</v>
      </c>
      <c r="AZ160" s="12">
        <f t="shared" si="174"/>
        <v>-16.399308983218166</v>
      </c>
    </row>
    <row r="161" spans="1:52" ht="14.4" x14ac:dyDescent="0.3">
      <c r="A161" t="s">
        <v>22</v>
      </c>
      <c r="B161" s="1">
        <v>157943</v>
      </c>
      <c r="C161" s="1">
        <v>85045</v>
      </c>
      <c r="D161" s="1">
        <v>23468</v>
      </c>
      <c r="E161" s="1">
        <v>49430</v>
      </c>
      <c r="F161" s="1"/>
      <c r="G161" s="1">
        <v>159071</v>
      </c>
      <c r="H161" s="1">
        <v>73943</v>
      </c>
      <c r="I161" s="1">
        <v>22150</v>
      </c>
      <c r="J161" s="1">
        <v>62978</v>
      </c>
      <c r="K161" s="1"/>
      <c r="L161" s="1">
        <v>158006</v>
      </c>
      <c r="M161" s="1">
        <v>80483</v>
      </c>
      <c r="N161" s="1">
        <v>25121</v>
      </c>
      <c r="O161" s="1">
        <v>52402</v>
      </c>
      <c r="Q161" s="1">
        <v>155106</v>
      </c>
      <c r="R161" s="1">
        <v>69351</v>
      </c>
      <c r="S161" s="1">
        <v>23195</v>
      </c>
      <c r="T161" s="1">
        <v>62560</v>
      </c>
      <c r="U161" s="1"/>
      <c r="V161" s="1">
        <v>159997</v>
      </c>
      <c r="W161" s="1">
        <v>93201</v>
      </c>
      <c r="X161" s="1">
        <v>24436</v>
      </c>
      <c r="Y161" s="1">
        <v>42360</v>
      </c>
      <c r="Z161" s="1"/>
      <c r="AA161" s="1">
        <v>163222</v>
      </c>
      <c r="AB161" s="1">
        <v>86138</v>
      </c>
      <c r="AC161" s="1">
        <v>33323</v>
      </c>
      <c r="AD161" s="1">
        <v>43762</v>
      </c>
      <c r="AE161" s="1"/>
      <c r="AF161" s="1"/>
      <c r="AG161" s="1">
        <v>160381</v>
      </c>
      <c r="AH161" s="1">
        <v>85064</v>
      </c>
      <c r="AI161" s="1">
        <v>31752</v>
      </c>
      <c r="AJ161" s="1">
        <v>43565</v>
      </c>
      <c r="AL161" t="s">
        <v>22</v>
      </c>
      <c r="AM161" s="11">
        <f t="shared" si="165"/>
        <v>21.626901845861784</v>
      </c>
      <c r="AN161" s="12">
        <f t="shared" si="166"/>
        <v>23.050586411080932</v>
      </c>
      <c r="AO161" s="12">
        <f t="shared" si="167"/>
        <v>23.787924699821978</v>
      </c>
      <c r="AP161" s="12">
        <f t="shared" si="168"/>
        <v>25.063211808181876</v>
      </c>
      <c r="AQ161" s="12">
        <f t="shared" si="169"/>
        <v>20.772376038151265</v>
      </c>
      <c r="AR161" s="12">
        <f t="shared" si="170"/>
        <v>27.894459279597527</v>
      </c>
      <c r="AS161" s="12">
        <f t="shared" si="171"/>
        <v>27.181208053691272</v>
      </c>
      <c r="AU161" s="12">
        <f t="shared" si="163"/>
        <v>26.396242187810991</v>
      </c>
      <c r="AV161" s="12">
        <f t="shared" si="164"/>
        <v>-4.7144614830597487</v>
      </c>
      <c r="AW161" s="12"/>
      <c r="AX161" s="12">
        <f t="shared" si="172"/>
        <v>-7.6668922415508938</v>
      </c>
      <c r="AY161" s="12">
        <f t="shared" si="173"/>
        <v>5.3502910109937485</v>
      </c>
      <c r="AZ161" s="12">
        <f t="shared" si="174"/>
        <v>36.368472745130134</v>
      </c>
    </row>
    <row r="162" spans="1:52" ht="14.4" x14ac:dyDescent="0.3">
      <c r="A162" t="s">
        <v>23</v>
      </c>
      <c r="B162" s="1">
        <v>325390</v>
      </c>
      <c r="C162" s="1">
        <v>191104</v>
      </c>
      <c r="D162" s="1">
        <v>36195</v>
      </c>
      <c r="E162" s="1">
        <v>98091</v>
      </c>
      <c r="F162" s="1"/>
      <c r="G162" s="1">
        <v>329962</v>
      </c>
      <c r="H162" s="1">
        <v>181929</v>
      </c>
      <c r="I162" s="1">
        <v>27174</v>
      </c>
      <c r="J162" s="1">
        <v>120859</v>
      </c>
      <c r="K162" s="1"/>
      <c r="L162" s="1">
        <v>328518</v>
      </c>
      <c r="M162" s="1">
        <v>183148</v>
      </c>
      <c r="N162" s="1">
        <v>30667</v>
      </c>
      <c r="O162" s="1">
        <v>114702</v>
      </c>
      <c r="Q162" s="1">
        <v>335833</v>
      </c>
      <c r="R162" s="1">
        <v>196173</v>
      </c>
      <c r="S162" s="1">
        <v>14711</v>
      </c>
      <c r="T162" s="1">
        <v>124949</v>
      </c>
      <c r="U162" s="1"/>
      <c r="V162" s="1">
        <v>335294</v>
      </c>
      <c r="W162" s="1">
        <v>207231</v>
      </c>
      <c r="X162" s="1">
        <v>30146</v>
      </c>
      <c r="Y162" s="1">
        <v>97917</v>
      </c>
      <c r="Z162" s="1"/>
      <c r="AA162" s="1">
        <v>345072</v>
      </c>
      <c r="AB162" s="1">
        <v>220999</v>
      </c>
      <c r="AC162" s="1">
        <v>20962</v>
      </c>
      <c r="AD162" s="1">
        <v>103112</v>
      </c>
      <c r="AE162" s="1"/>
      <c r="AF162" s="1"/>
      <c r="AG162" s="1">
        <v>336717</v>
      </c>
      <c r="AH162" s="1">
        <v>217164</v>
      </c>
      <c r="AI162" s="1">
        <v>24799</v>
      </c>
      <c r="AJ162" s="1">
        <v>94754</v>
      </c>
      <c r="AL162" t="s">
        <v>23</v>
      </c>
      <c r="AM162" s="11">
        <f t="shared" si="165"/>
        <v>15.923959190317602</v>
      </c>
      <c r="AN162" s="12">
        <f t="shared" si="166"/>
        <v>12.995509390109179</v>
      </c>
      <c r="AO162" s="12">
        <f t="shared" si="167"/>
        <v>14.34277295793092</v>
      </c>
      <c r="AP162" s="12">
        <f t="shared" si="168"/>
        <v>6.9758729917869537</v>
      </c>
      <c r="AQ162" s="12">
        <f t="shared" si="169"/>
        <v>12.699629702961955</v>
      </c>
      <c r="AR162" s="12">
        <f t="shared" si="170"/>
        <v>8.6633796355611032</v>
      </c>
      <c r="AS162" s="12">
        <f t="shared" si="171"/>
        <v>10.249087670428949</v>
      </c>
      <c r="AU162" s="12">
        <f t="shared" si="163"/>
        <v>-19.134574624188868</v>
      </c>
      <c r="AV162" s="12">
        <f t="shared" si="164"/>
        <v>18.304551092453011</v>
      </c>
      <c r="AW162" s="12"/>
      <c r="AX162" s="12">
        <f t="shared" si="172"/>
        <v>-52.029869240551733</v>
      </c>
      <c r="AY162" s="12">
        <f t="shared" si="173"/>
        <v>104.92148732241179</v>
      </c>
      <c r="AZ162" s="12">
        <f t="shared" si="174"/>
        <v>-30.465069992702183</v>
      </c>
    </row>
    <row r="163" spans="1:52" ht="14.4" x14ac:dyDescent="0.3">
      <c r="A163" t="s">
        <v>24</v>
      </c>
      <c r="B163" s="1">
        <v>493405</v>
      </c>
      <c r="C163" s="1">
        <v>291408</v>
      </c>
      <c r="D163" s="1">
        <v>54545</v>
      </c>
      <c r="E163" s="1">
        <v>147452</v>
      </c>
      <c r="F163" s="1"/>
      <c r="G163" s="1">
        <v>497181</v>
      </c>
      <c r="H163" s="1">
        <v>278205</v>
      </c>
      <c r="I163" s="1">
        <v>62583</v>
      </c>
      <c r="J163" s="1">
        <v>156393</v>
      </c>
      <c r="K163" s="1"/>
      <c r="L163" s="1">
        <v>495287</v>
      </c>
      <c r="M163" s="1">
        <v>300638</v>
      </c>
      <c r="N163" s="1">
        <v>49822</v>
      </c>
      <c r="O163" s="1">
        <v>144827</v>
      </c>
      <c r="Q163" s="1">
        <v>492735</v>
      </c>
      <c r="R163" s="1">
        <v>319091</v>
      </c>
      <c r="S163" s="1">
        <v>24037</v>
      </c>
      <c r="T163" s="1">
        <v>149606</v>
      </c>
      <c r="U163" s="1"/>
      <c r="V163" s="1">
        <v>492663</v>
      </c>
      <c r="W163" s="1">
        <v>308513</v>
      </c>
      <c r="X163" s="1">
        <v>57079</v>
      </c>
      <c r="Y163" s="1">
        <v>127071</v>
      </c>
      <c r="Z163" s="1"/>
      <c r="AA163" s="1">
        <v>500567</v>
      </c>
      <c r="AB163" s="1">
        <v>317074</v>
      </c>
      <c r="AC163" s="1">
        <v>52550</v>
      </c>
      <c r="AD163" s="1">
        <v>130944</v>
      </c>
      <c r="AE163" s="1"/>
      <c r="AF163" s="1"/>
      <c r="AG163" s="1">
        <v>494835</v>
      </c>
      <c r="AH163" s="1">
        <v>323618</v>
      </c>
      <c r="AI163" s="1">
        <v>49088</v>
      </c>
      <c r="AJ163" s="1">
        <v>122129</v>
      </c>
      <c r="AL163" t="s">
        <v>24</v>
      </c>
      <c r="AM163" s="11">
        <f t="shared" si="165"/>
        <v>15.76659257182334</v>
      </c>
      <c r="AN163" s="12">
        <f t="shared" si="166"/>
        <v>18.364202964893128</v>
      </c>
      <c r="AO163" s="12">
        <f t="shared" si="167"/>
        <v>14.216173029732353</v>
      </c>
      <c r="AP163" s="12">
        <f t="shared" si="168"/>
        <v>7.0052575132312134</v>
      </c>
      <c r="AQ163" s="12">
        <f t="shared" si="169"/>
        <v>15.612759578984223</v>
      </c>
      <c r="AR163" s="12">
        <f t="shared" si="170"/>
        <v>14.217150401489082</v>
      </c>
      <c r="AS163" s="12">
        <f t="shared" si="171"/>
        <v>13.170702913288222</v>
      </c>
      <c r="AU163" s="12">
        <f t="shared" si="163"/>
        <v>-1.4732447513146802</v>
      </c>
      <c r="AV163" s="12">
        <f t="shared" si="164"/>
        <v>-6.5880114176974311</v>
      </c>
      <c r="AW163" s="12"/>
      <c r="AX163" s="12">
        <f t="shared" si="172"/>
        <v>-51.754245112600856</v>
      </c>
      <c r="AY163" s="12">
        <f t="shared" si="173"/>
        <v>137.4630777551275</v>
      </c>
      <c r="AZ163" s="12">
        <f t="shared" si="174"/>
        <v>-7.9346169344242199</v>
      </c>
    </row>
    <row r="164" spans="1:52" ht="14.4" x14ac:dyDescent="0.3">
      <c r="A164" t="s">
        <v>25</v>
      </c>
      <c r="B164" s="1">
        <v>653506</v>
      </c>
      <c r="C164" s="1">
        <v>338081</v>
      </c>
      <c r="D164" s="1">
        <v>54704</v>
      </c>
      <c r="E164" s="1">
        <v>260721</v>
      </c>
      <c r="F164" s="1"/>
      <c r="G164" s="1">
        <v>655002</v>
      </c>
      <c r="H164" s="1">
        <v>367001</v>
      </c>
      <c r="I164" s="1">
        <v>78595</v>
      </c>
      <c r="J164" s="1">
        <v>209407</v>
      </c>
      <c r="K164" s="1"/>
      <c r="L164" s="1">
        <v>656662</v>
      </c>
      <c r="M164" s="1">
        <v>337897</v>
      </c>
      <c r="N164" s="1">
        <v>79119</v>
      </c>
      <c r="O164" s="1">
        <v>239646</v>
      </c>
      <c r="Q164" s="1">
        <v>663772</v>
      </c>
      <c r="R164" s="1">
        <v>347841</v>
      </c>
      <c r="S164" s="1">
        <v>67621</v>
      </c>
      <c r="T164" s="1">
        <v>248311</v>
      </c>
      <c r="U164" s="1"/>
      <c r="V164" s="1">
        <v>664653</v>
      </c>
      <c r="W164" s="1">
        <v>367558</v>
      </c>
      <c r="X164" s="1">
        <v>94069</v>
      </c>
      <c r="Y164" s="1">
        <v>203026</v>
      </c>
      <c r="Z164" s="1"/>
      <c r="AA164" s="1">
        <v>689733</v>
      </c>
      <c r="AB164" s="1">
        <v>387832</v>
      </c>
      <c r="AC164" s="1">
        <v>96140</v>
      </c>
      <c r="AD164" s="1">
        <v>205761</v>
      </c>
      <c r="AE164" s="1"/>
      <c r="AF164" s="1"/>
      <c r="AG164" s="1">
        <v>677613</v>
      </c>
      <c r="AH164" s="1">
        <v>377245</v>
      </c>
      <c r="AI164" s="1">
        <v>99440</v>
      </c>
      <c r="AJ164" s="1">
        <v>200927</v>
      </c>
      <c r="AL164" t="s">
        <v>25</v>
      </c>
      <c r="AM164" s="11">
        <f t="shared" si="165"/>
        <v>13.927212088037985</v>
      </c>
      <c r="AN164" s="12">
        <f t="shared" si="166"/>
        <v>17.638174489896677</v>
      </c>
      <c r="AO164" s="12">
        <f t="shared" si="167"/>
        <v>18.972653327450267</v>
      </c>
      <c r="AP164" s="12">
        <f t="shared" si="168"/>
        <v>16.276097452955987</v>
      </c>
      <c r="AQ164" s="12">
        <f t="shared" si="169"/>
        <v>20.377707543102979</v>
      </c>
      <c r="AR164" s="12">
        <f t="shared" si="170"/>
        <v>19.86478556610713</v>
      </c>
      <c r="AS164" s="12">
        <f t="shared" si="171"/>
        <v>20.860736125533631</v>
      </c>
      <c r="AU164" s="12">
        <f t="shared" si="163"/>
        <v>25.684096108393682</v>
      </c>
      <c r="AV164" s="12">
        <f t="shared" si="164"/>
        <v>3.4324942791762014</v>
      </c>
      <c r="AW164" s="12"/>
      <c r="AX164" s="12">
        <f t="shared" si="172"/>
        <v>-14.532539592259759</v>
      </c>
      <c r="AY164" s="12">
        <f t="shared" si="173"/>
        <v>39.112110143298679</v>
      </c>
      <c r="AZ164" s="12">
        <f t="shared" si="174"/>
        <v>2.201575439305191</v>
      </c>
    </row>
    <row r="165" spans="1:52" ht="14.4" x14ac:dyDescent="0.3">
      <c r="A165" t="s">
        <v>26</v>
      </c>
      <c r="B165" s="1">
        <v>186868</v>
      </c>
      <c r="C165" s="1">
        <v>113584</v>
      </c>
      <c r="D165" s="1">
        <v>12963</v>
      </c>
      <c r="E165" s="1">
        <v>60322</v>
      </c>
      <c r="F165" s="1"/>
      <c r="G165" s="1">
        <v>186409</v>
      </c>
      <c r="H165" s="1">
        <v>113729</v>
      </c>
      <c r="I165" s="1">
        <v>12916</v>
      </c>
      <c r="J165" s="1">
        <v>59764</v>
      </c>
      <c r="K165" s="1"/>
      <c r="L165" s="1">
        <v>190566</v>
      </c>
      <c r="M165" s="1">
        <v>109620</v>
      </c>
      <c r="N165" s="1">
        <v>14662</v>
      </c>
      <c r="O165" s="1">
        <v>66283</v>
      </c>
      <c r="Q165" s="1">
        <v>184745</v>
      </c>
      <c r="R165" s="1">
        <v>123939</v>
      </c>
      <c r="S165" s="1">
        <v>4597</v>
      </c>
      <c r="T165" s="1">
        <v>56210</v>
      </c>
      <c r="U165" s="1"/>
      <c r="V165" s="1">
        <v>187186</v>
      </c>
      <c r="W165" s="1">
        <v>112037</v>
      </c>
      <c r="X165" s="1">
        <v>25228</v>
      </c>
      <c r="Y165" s="1">
        <v>49921</v>
      </c>
      <c r="Z165" s="1"/>
      <c r="AA165" s="1">
        <v>188887</v>
      </c>
      <c r="AB165" s="1">
        <v>121116</v>
      </c>
      <c r="AC165" s="1">
        <v>18766</v>
      </c>
      <c r="AD165" s="1">
        <v>49005</v>
      </c>
      <c r="AE165" s="1"/>
      <c r="AF165" s="1"/>
      <c r="AG165" s="1">
        <v>185337</v>
      </c>
      <c r="AH165" s="1">
        <v>122881</v>
      </c>
      <c r="AI165" s="1">
        <v>12626</v>
      </c>
      <c r="AJ165" s="1">
        <v>49830</v>
      </c>
      <c r="AL165" t="s">
        <v>26</v>
      </c>
      <c r="AM165" s="11">
        <f t="shared" si="165"/>
        <v>10.243624898259144</v>
      </c>
      <c r="AN165" s="12">
        <f t="shared" si="166"/>
        <v>10.198586600339532</v>
      </c>
      <c r="AO165" s="12">
        <f t="shared" si="167"/>
        <v>11.797364059155791</v>
      </c>
      <c r="AP165" s="12">
        <f t="shared" si="168"/>
        <v>3.5764299495861085</v>
      </c>
      <c r="AQ165" s="12">
        <f t="shared" si="169"/>
        <v>18.379047827195571</v>
      </c>
      <c r="AR165" s="12">
        <f t="shared" si="170"/>
        <v>13.415593142791781</v>
      </c>
      <c r="AS165" s="12">
        <f t="shared" si="171"/>
        <v>9.317599828791133</v>
      </c>
      <c r="AU165" s="12">
        <f t="shared" si="163"/>
        <v>-13.886236529804938</v>
      </c>
      <c r="AV165" s="12">
        <f t="shared" si="164"/>
        <v>-32.718746669508683</v>
      </c>
      <c r="AW165" s="12"/>
      <c r="AX165" s="12">
        <f t="shared" si="172"/>
        <v>-68.646842177056328</v>
      </c>
      <c r="AY165" s="12">
        <f t="shared" si="173"/>
        <v>448.79269088536</v>
      </c>
      <c r="AZ165" s="12">
        <f t="shared" si="174"/>
        <v>-25.614396702077059</v>
      </c>
    </row>
    <row r="166" spans="1:52" ht="14.4" x14ac:dyDescent="0.3">
      <c r="A166" t="s">
        <v>27</v>
      </c>
      <c r="B166" s="1">
        <v>85895</v>
      </c>
      <c r="C166" s="1">
        <v>53706</v>
      </c>
      <c r="D166" s="1">
        <v>8155</v>
      </c>
      <c r="E166" s="1">
        <v>24034</v>
      </c>
      <c r="F166" s="1"/>
      <c r="G166" s="1">
        <v>87202</v>
      </c>
      <c r="H166" s="1">
        <v>49296</v>
      </c>
      <c r="I166" s="1">
        <v>5783</v>
      </c>
      <c r="J166" s="1">
        <v>32124</v>
      </c>
      <c r="K166" s="1"/>
      <c r="L166" s="1">
        <v>87922</v>
      </c>
      <c r="M166" s="1">
        <v>55915</v>
      </c>
      <c r="N166" s="1">
        <v>6327</v>
      </c>
      <c r="O166" s="1">
        <v>25680</v>
      </c>
      <c r="Q166" s="1">
        <v>87661</v>
      </c>
      <c r="R166" s="1">
        <v>58100</v>
      </c>
      <c r="S166" s="1">
        <v>6453</v>
      </c>
      <c r="T166" s="1">
        <v>23108</v>
      </c>
      <c r="U166" s="1"/>
      <c r="V166" s="1">
        <v>89628</v>
      </c>
      <c r="W166" s="1">
        <v>58082</v>
      </c>
      <c r="X166" s="1">
        <v>9423</v>
      </c>
      <c r="Y166" s="1">
        <v>22123</v>
      </c>
      <c r="Z166" s="1"/>
      <c r="AA166" s="1">
        <v>91186</v>
      </c>
      <c r="AB166" s="1">
        <v>58650</v>
      </c>
      <c r="AC166" s="1">
        <v>7533</v>
      </c>
      <c r="AD166" s="1">
        <v>25003</v>
      </c>
      <c r="AE166" s="1"/>
      <c r="AF166" s="1"/>
      <c r="AG166" s="1">
        <v>91381</v>
      </c>
      <c r="AH166" s="1">
        <v>58903</v>
      </c>
      <c r="AI166" s="1">
        <v>9515</v>
      </c>
      <c r="AJ166" s="1">
        <v>22964</v>
      </c>
      <c r="AL166" t="s">
        <v>27</v>
      </c>
      <c r="AM166" s="11">
        <f t="shared" si="165"/>
        <v>13.182780750392007</v>
      </c>
      <c r="AN166" s="12">
        <f t="shared" si="166"/>
        <v>10.499464405671853</v>
      </c>
      <c r="AO166" s="12">
        <f t="shared" si="167"/>
        <v>10.165161787860288</v>
      </c>
      <c r="AP166" s="12">
        <f t="shared" si="168"/>
        <v>9.9964370362337931</v>
      </c>
      <c r="AQ166" s="12">
        <f t="shared" si="169"/>
        <v>13.958966002518332</v>
      </c>
      <c r="AR166" s="12">
        <f t="shared" si="170"/>
        <v>11.382076968405784</v>
      </c>
      <c r="AS166" s="12">
        <f t="shared" si="171"/>
        <v>13.907158934783245</v>
      </c>
      <c r="AU166" s="12">
        <f t="shared" si="163"/>
        <v>50.387229334597762</v>
      </c>
      <c r="AV166" s="12">
        <f t="shared" si="164"/>
        <v>26.310898712332403</v>
      </c>
      <c r="AW166" s="12"/>
      <c r="AX166" s="12">
        <f t="shared" si="172"/>
        <v>1.9914651493598861</v>
      </c>
      <c r="AY166" s="12">
        <f t="shared" si="173"/>
        <v>46.02510460251046</v>
      </c>
      <c r="AZ166" s="12">
        <f t="shared" si="174"/>
        <v>-20.05730659025788</v>
      </c>
    </row>
    <row r="167" spans="1:52" ht="14.4" x14ac:dyDescent="0.3">
      <c r="A167" t="s">
        <v>28</v>
      </c>
      <c r="B167" s="1">
        <v>162762</v>
      </c>
      <c r="C167" s="1">
        <v>105662</v>
      </c>
      <c r="D167" s="1">
        <v>12324</v>
      </c>
      <c r="E167" s="1">
        <v>44775</v>
      </c>
      <c r="F167" s="1"/>
      <c r="G167" s="1">
        <v>163534</v>
      </c>
      <c r="H167" s="1">
        <v>106047</v>
      </c>
      <c r="I167" s="1">
        <v>22254</v>
      </c>
      <c r="J167" s="1">
        <v>35233</v>
      </c>
      <c r="K167" s="1"/>
      <c r="L167" s="1">
        <v>161956</v>
      </c>
      <c r="M167" s="1">
        <v>106707</v>
      </c>
      <c r="N167" s="1">
        <v>8790</v>
      </c>
      <c r="O167" s="1">
        <v>46460</v>
      </c>
      <c r="Q167" s="1">
        <v>166016</v>
      </c>
      <c r="R167" s="1">
        <v>121998</v>
      </c>
      <c r="S167" s="1">
        <v>5271</v>
      </c>
      <c r="T167" s="1">
        <v>38747</v>
      </c>
      <c r="U167" s="1"/>
      <c r="V167" s="1">
        <v>163897</v>
      </c>
      <c r="W167" s="1">
        <v>128298</v>
      </c>
      <c r="X167" s="1">
        <v>6537</v>
      </c>
      <c r="Y167" s="1">
        <v>29063</v>
      </c>
      <c r="Z167" s="1"/>
      <c r="AA167" s="1">
        <v>170489</v>
      </c>
      <c r="AB167" s="1">
        <v>120188</v>
      </c>
      <c r="AC167" s="1">
        <v>7596</v>
      </c>
      <c r="AD167" s="1">
        <v>42705</v>
      </c>
      <c r="AE167" s="1"/>
      <c r="AF167" s="1"/>
      <c r="AG167" s="1">
        <v>169233</v>
      </c>
      <c r="AH167" s="1">
        <v>128604</v>
      </c>
      <c r="AI167" s="1">
        <v>6266</v>
      </c>
      <c r="AJ167" s="1">
        <v>34363</v>
      </c>
      <c r="AL167" t="s">
        <v>28</v>
      </c>
      <c r="AM167" s="11">
        <f t="shared" si="165"/>
        <v>10.445307070330379</v>
      </c>
      <c r="AN167" s="12">
        <f t="shared" si="166"/>
        <v>17.345149297355437</v>
      </c>
      <c r="AO167" s="12">
        <f t="shared" si="167"/>
        <v>7.610587287981506</v>
      </c>
      <c r="AP167" s="12">
        <f t="shared" si="168"/>
        <v>4.1416212903377883</v>
      </c>
      <c r="AQ167" s="12">
        <f t="shared" si="169"/>
        <v>4.848147736121927</v>
      </c>
      <c r="AR167" s="12">
        <f t="shared" si="170"/>
        <v>5.9444061854379271</v>
      </c>
      <c r="AS167" s="12">
        <f t="shared" si="171"/>
        <v>4.645955364425002</v>
      </c>
      <c r="AU167" s="12">
        <f t="shared" si="163"/>
        <v>-28.714448236632538</v>
      </c>
      <c r="AV167" s="12">
        <f t="shared" si="164"/>
        <v>-17.509215376513954</v>
      </c>
      <c r="AW167" s="12"/>
      <c r="AX167" s="12">
        <f t="shared" si="172"/>
        <v>-40.034129692832764</v>
      </c>
      <c r="AY167" s="12">
        <f t="shared" si="173"/>
        <v>24.018212862834375</v>
      </c>
      <c r="AZ167" s="12">
        <f t="shared" si="174"/>
        <v>16.200091785222579</v>
      </c>
    </row>
    <row r="168" spans="1:52" ht="14.4" x14ac:dyDescent="0.3">
      <c r="A168" t="s">
        <v>29</v>
      </c>
      <c r="B168" s="1">
        <v>160587</v>
      </c>
      <c r="C168" s="1">
        <v>134727</v>
      </c>
      <c r="D168" s="1">
        <v>5827</v>
      </c>
      <c r="E168" s="1">
        <v>20033</v>
      </c>
      <c r="F168" s="1"/>
      <c r="G168" s="1">
        <v>162365</v>
      </c>
      <c r="H168" s="1">
        <v>121846</v>
      </c>
      <c r="I168" s="1">
        <v>8168</v>
      </c>
      <c r="J168" s="1">
        <v>32350</v>
      </c>
      <c r="K168" s="1"/>
      <c r="L168" s="1">
        <v>162905</v>
      </c>
      <c r="M168" s="1">
        <v>129327</v>
      </c>
      <c r="N168" s="1">
        <v>6560</v>
      </c>
      <c r="O168" s="1">
        <v>27018</v>
      </c>
      <c r="Q168" s="1">
        <v>161720</v>
      </c>
      <c r="R168" s="1">
        <v>123437</v>
      </c>
      <c r="S168" s="1">
        <v>2500</v>
      </c>
      <c r="T168" s="1">
        <v>35783</v>
      </c>
      <c r="U168" s="1"/>
      <c r="V168" s="1">
        <v>162254</v>
      </c>
      <c r="W168" s="1">
        <v>136901</v>
      </c>
      <c r="X168" s="1">
        <v>5739</v>
      </c>
      <c r="Y168" s="1">
        <v>19615</v>
      </c>
      <c r="Z168" s="1"/>
      <c r="AA168" s="1">
        <v>164127</v>
      </c>
      <c r="AB168" s="1">
        <v>140036</v>
      </c>
      <c r="AC168" s="1">
        <v>4519</v>
      </c>
      <c r="AD168" s="1">
        <v>19572</v>
      </c>
      <c r="AE168" s="1"/>
      <c r="AF168" s="1"/>
      <c r="AG168" s="1">
        <v>161998</v>
      </c>
      <c r="AH168" s="1">
        <v>137045</v>
      </c>
      <c r="AI168" s="1">
        <v>5673</v>
      </c>
      <c r="AJ168" s="1">
        <v>19280</v>
      </c>
      <c r="AL168" t="s">
        <v>29</v>
      </c>
      <c r="AM168" s="11">
        <f t="shared" si="165"/>
        <v>4.1457375812854851</v>
      </c>
      <c r="AN168" s="12">
        <f t="shared" si="166"/>
        <v>6.2824003568846427</v>
      </c>
      <c r="AO168" s="12">
        <f t="shared" si="167"/>
        <v>4.8275405299991911</v>
      </c>
      <c r="AP168" s="12">
        <f t="shared" si="168"/>
        <v>1.9851195438989337</v>
      </c>
      <c r="AQ168" s="12">
        <f t="shared" si="169"/>
        <v>4.0234155916993828</v>
      </c>
      <c r="AR168" s="12">
        <f t="shared" si="170"/>
        <v>3.1261457576700913</v>
      </c>
      <c r="AS168" s="12">
        <f t="shared" si="171"/>
        <v>3.9749716223601785</v>
      </c>
      <c r="AU168" s="12">
        <f t="shared" si="163"/>
        <v>-13.521341463414634</v>
      </c>
      <c r="AV168" s="12">
        <f t="shared" si="164"/>
        <v>25.536623146713879</v>
      </c>
      <c r="AW168" s="12"/>
      <c r="AX168" s="12">
        <f t="shared" si="172"/>
        <v>-61.890243902439032</v>
      </c>
      <c r="AY168" s="12">
        <f t="shared" si="173"/>
        <v>129.56</v>
      </c>
      <c r="AZ168" s="12">
        <f t="shared" si="174"/>
        <v>-21.258058895277923</v>
      </c>
    </row>
    <row r="169" spans="1:52" ht="14.4" x14ac:dyDescent="0.3">
      <c r="A169" t="s">
        <v>30</v>
      </c>
      <c r="B169" s="1">
        <v>148578</v>
      </c>
      <c r="C169" s="1">
        <v>107875</v>
      </c>
      <c r="D169" s="1">
        <v>7472</v>
      </c>
      <c r="E169" s="1">
        <v>33231</v>
      </c>
      <c r="F169" s="1"/>
      <c r="G169" s="1">
        <v>151499</v>
      </c>
      <c r="H169" s="1">
        <v>102637</v>
      </c>
      <c r="I169" s="1">
        <v>9002</v>
      </c>
      <c r="J169" s="1">
        <v>39860</v>
      </c>
      <c r="K169" s="1"/>
      <c r="L169" s="1">
        <v>150495</v>
      </c>
      <c r="M169" s="1">
        <v>101898</v>
      </c>
      <c r="N169" s="1">
        <v>10676</v>
      </c>
      <c r="O169" s="1">
        <v>37921</v>
      </c>
      <c r="Q169" s="1">
        <v>147948</v>
      </c>
      <c r="R169" s="1">
        <v>98998</v>
      </c>
      <c r="S169" s="1">
        <v>2933</v>
      </c>
      <c r="T169" s="1">
        <v>46016</v>
      </c>
      <c r="U169" s="1"/>
      <c r="V169" s="1">
        <v>152899</v>
      </c>
      <c r="W169" s="1">
        <v>111085</v>
      </c>
      <c r="X169" s="1">
        <v>10038</v>
      </c>
      <c r="Y169" s="1">
        <v>31776</v>
      </c>
      <c r="Z169" s="1"/>
      <c r="AA169" s="1">
        <v>149461</v>
      </c>
      <c r="AB169" s="1">
        <v>107848</v>
      </c>
      <c r="AC169" s="1">
        <v>9236</v>
      </c>
      <c r="AD169" s="1">
        <v>32377</v>
      </c>
      <c r="AE169" s="1"/>
      <c r="AF169" s="1"/>
      <c r="AG169" s="1">
        <v>151841</v>
      </c>
      <c r="AH169" s="1">
        <v>100539</v>
      </c>
      <c r="AI169" s="1">
        <v>11123</v>
      </c>
      <c r="AJ169" s="1">
        <v>40180</v>
      </c>
      <c r="AL169" t="s">
        <v>30</v>
      </c>
      <c r="AM169" s="11">
        <f t="shared" si="165"/>
        <v>6.4778451108394668</v>
      </c>
      <c r="AN169" s="12">
        <f t="shared" si="166"/>
        <v>8.0634903573124088</v>
      </c>
      <c r="AO169" s="12">
        <f t="shared" si="167"/>
        <v>9.4835397160978552</v>
      </c>
      <c r="AP169" s="12">
        <f t="shared" si="168"/>
        <v>2.8774366973737138</v>
      </c>
      <c r="AQ169" s="12">
        <f t="shared" si="169"/>
        <v>8.287443342717733</v>
      </c>
      <c r="AR169" s="12">
        <f t="shared" si="170"/>
        <v>7.8883536606197264</v>
      </c>
      <c r="AS169" s="12">
        <f t="shared" si="171"/>
        <v>9.9613118160161935</v>
      </c>
      <c r="AU169" s="12">
        <f t="shared" si="163"/>
        <v>4.1869614087673286</v>
      </c>
      <c r="AV169" s="12">
        <f t="shared" si="164"/>
        <v>20.430922477262882</v>
      </c>
      <c r="AW169" s="12"/>
      <c r="AX169" s="12">
        <f t="shared" si="172"/>
        <v>-72.527163731734731</v>
      </c>
      <c r="AY169" s="12">
        <f t="shared" si="173"/>
        <v>242.24343675417663</v>
      </c>
      <c r="AZ169" s="12">
        <f t="shared" si="174"/>
        <v>-7.989639370392509</v>
      </c>
    </row>
    <row r="170" spans="1:52" ht="14.4" x14ac:dyDescent="0.3">
      <c r="A170" t="s">
        <v>31</v>
      </c>
      <c r="B170" s="1">
        <v>347773</v>
      </c>
      <c r="C170" s="1">
        <v>201302</v>
      </c>
      <c r="D170" s="1">
        <v>48337</v>
      </c>
      <c r="E170" s="1">
        <v>98134</v>
      </c>
      <c r="F170" s="1"/>
      <c r="G170" s="1">
        <v>349972</v>
      </c>
      <c r="H170" s="1">
        <v>213701</v>
      </c>
      <c r="I170" s="1">
        <v>31184</v>
      </c>
      <c r="J170" s="1">
        <v>105086</v>
      </c>
      <c r="K170" s="1"/>
      <c r="L170" s="1">
        <v>353515</v>
      </c>
      <c r="M170" s="1">
        <v>225258</v>
      </c>
      <c r="N170" s="1">
        <v>41796</v>
      </c>
      <c r="O170" s="1">
        <v>86461</v>
      </c>
      <c r="Q170" s="1">
        <v>356857</v>
      </c>
      <c r="R170" s="1">
        <v>211091</v>
      </c>
      <c r="S170" s="1">
        <v>26086</v>
      </c>
      <c r="T170" s="1">
        <v>119680</v>
      </c>
      <c r="U170" s="1"/>
      <c r="V170" s="1">
        <v>351574</v>
      </c>
      <c r="W170" s="1">
        <v>230062</v>
      </c>
      <c r="X170" s="1">
        <v>31127</v>
      </c>
      <c r="Y170" s="1">
        <v>90385</v>
      </c>
      <c r="Z170" s="1"/>
      <c r="AA170" s="1">
        <v>357024</v>
      </c>
      <c r="AB170" s="1">
        <v>253086</v>
      </c>
      <c r="AC170" s="1">
        <v>20978</v>
      </c>
      <c r="AD170" s="1">
        <v>82961</v>
      </c>
      <c r="AE170" s="1"/>
      <c r="AF170" s="1"/>
      <c r="AG170" s="1">
        <v>351973</v>
      </c>
      <c r="AH170" s="1">
        <v>244094</v>
      </c>
      <c r="AI170" s="1">
        <v>22375</v>
      </c>
      <c r="AJ170" s="1">
        <v>85504</v>
      </c>
      <c r="AL170" t="s">
        <v>31</v>
      </c>
      <c r="AM170" s="11">
        <f t="shared" si="165"/>
        <v>19.36275982518757</v>
      </c>
      <c r="AN170" s="12">
        <f t="shared" si="166"/>
        <v>12.734140514935582</v>
      </c>
      <c r="AO170" s="12">
        <f t="shared" si="167"/>
        <v>15.650767260554046</v>
      </c>
      <c r="AP170" s="12">
        <f t="shared" si="168"/>
        <v>10.998536957630799</v>
      </c>
      <c r="AQ170" s="12">
        <f t="shared" si="169"/>
        <v>11.91742378124653</v>
      </c>
      <c r="AR170" s="12">
        <f t="shared" si="170"/>
        <v>7.6544164866600504</v>
      </c>
      <c r="AS170" s="12">
        <f t="shared" si="171"/>
        <v>8.3968491644431431</v>
      </c>
      <c r="AU170" s="12">
        <f t="shared" si="163"/>
        <v>-46.466169011388644</v>
      </c>
      <c r="AV170" s="12">
        <f t="shared" si="164"/>
        <v>6.6593574220612073</v>
      </c>
      <c r="AW170" s="12"/>
      <c r="AX170" s="12">
        <f t="shared" si="172"/>
        <v>-37.587328930998183</v>
      </c>
      <c r="AY170" s="12">
        <f t="shared" si="173"/>
        <v>19.324541899869661</v>
      </c>
      <c r="AZ170" s="12">
        <f t="shared" si="174"/>
        <v>-32.605133806663027</v>
      </c>
    </row>
    <row r="171" spans="1:52" ht="14.4" x14ac:dyDescent="0.3">
      <c r="A171" t="s">
        <v>32</v>
      </c>
      <c r="B171" s="1">
        <v>138590</v>
      </c>
      <c r="C171" s="1">
        <v>77765</v>
      </c>
      <c r="D171" s="1">
        <v>14787</v>
      </c>
      <c r="E171" s="1">
        <v>46038</v>
      </c>
      <c r="F171" s="1"/>
      <c r="G171" s="1">
        <v>138243</v>
      </c>
      <c r="H171" s="1">
        <v>85647</v>
      </c>
      <c r="I171" s="1">
        <v>5141</v>
      </c>
      <c r="J171" s="1">
        <v>47455</v>
      </c>
      <c r="K171" s="1"/>
      <c r="L171" s="1">
        <v>143038</v>
      </c>
      <c r="M171" s="1">
        <v>84212</v>
      </c>
      <c r="N171" s="1">
        <v>16731</v>
      </c>
      <c r="O171" s="1">
        <v>42095</v>
      </c>
      <c r="Q171" s="1">
        <v>142379</v>
      </c>
      <c r="R171" s="1">
        <v>96686</v>
      </c>
      <c r="S171" s="1">
        <v>17675</v>
      </c>
      <c r="T171" s="1">
        <v>28018</v>
      </c>
      <c r="U171" s="1"/>
      <c r="V171" s="1">
        <v>141428</v>
      </c>
      <c r="W171" s="1">
        <v>90440</v>
      </c>
      <c r="X171" s="1">
        <v>19337</v>
      </c>
      <c r="Y171" s="1">
        <v>31651</v>
      </c>
      <c r="Z171" s="1"/>
      <c r="AA171" s="1">
        <v>141379</v>
      </c>
      <c r="AB171" s="1">
        <v>106968</v>
      </c>
      <c r="AC171" s="1">
        <v>9829</v>
      </c>
      <c r="AD171" s="1">
        <v>24582</v>
      </c>
      <c r="AE171" s="1"/>
      <c r="AF171" s="1"/>
      <c r="AG171" s="1">
        <v>139500</v>
      </c>
      <c r="AH171" s="1">
        <v>105350</v>
      </c>
      <c r="AI171" s="1">
        <v>11909</v>
      </c>
      <c r="AJ171" s="1">
        <v>22241</v>
      </c>
      <c r="AL171" t="s">
        <v>32</v>
      </c>
      <c r="AM171" s="11">
        <f t="shared" si="165"/>
        <v>15.976964301149625</v>
      </c>
      <c r="AN171" s="12">
        <f t="shared" si="166"/>
        <v>5.6626426399964753</v>
      </c>
      <c r="AO171" s="12">
        <f t="shared" si="167"/>
        <v>16.574700573591038</v>
      </c>
      <c r="AP171" s="12">
        <f t="shared" si="168"/>
        <v>15.455443726445205</v>
      </c>
      <c r="AQ171" s="12">
        <f t="shared" si="169"/>
        <v>17.61480091458138</v>
      </c>
      <c r="AR171" s="12">
        <f t="shared" si="170"/>
        <v>8.4154558764351819</v>
      </c>
      <c r="AS171" s="12">
        <f t="shared" si="171"/>
        <v>10.156150060976131</v>
      </c>
      <c r="AU171" s="12">
        <f t="shared" si="163"/>
        <v>-28.820751897674974</v>
      </c>
      <c r="AV171" s="12">
        <f t="shared" si="164"/>
        <v>21.161867941804864</v>
      </c>
      <c r="AW171" s="12"/>
      <c r="AX171" s="12">
        <f t="shared" si="172"/>
        <v>5.6422210268364115</v>
      </c>
      <c r="AY171" s="12">
        <f t="shared" si="173"/>
        <v>9.4031117397454036</v>
      </c>
      <c r="AZ171" s="12">
        <f t="shared" si="174"/>
        <v>-49.169985002844285</v>
      </c>
    </row>
    <row r="172" spans="1:52" ht="14.4" x14ac:dyDescent="0.3">
      <c r="A172" t="s">
        <v>33</v>
      </c>
      <c r="B172" s="1">
        <v>125137</v>
      </c>
      <c r="C172" s="1">
        <v>82619</v>
      </c>
      <c r="D172" s="1">
        <v>8234</v>
      </c>
      <c r="E172" s="1">
        <v>34283</v>
      </c>
      <c r="F172" s="1"/>
      <c r="G172" s="1">
        <v>125176</v>
      </c>
      <c r="H172" s="1">
        <v>74568</v>
      </c>
      <c r="I172" s="1">
        <v>6078</v>
      </c>
      <c r="J172" s="1">
        <v>44530</v>
      </c>
      <c r="K172" s="1"/>
      <c r="L172" s="1">
        <v>128407</v>
      </c>
      <c r="M172" s="1">
        <v>76632</v>
      </c>
      <c r="N172" s="1">
        <v>5868</v>
      </c>
      <c r="O172" s="1">
        <v>45906</v>
      </c>
      <c r="Q172" s="1">
        <v>128209</v>
      </c>
      <c r="R172" s="1">
        <v>84138</v>
      </c>
      <c r="S172">
        <v>932</v>
      </c>
      <c r="T172" s="1">
        <v>43139</v>
      </c>
      <c r="U172" s="1"/>
      <c r="V172" s="1">
        <v>125740</v>
      </c>
      <c r="W172" s="1">
        <v>60532</v>
      </c>
      <c r="X172" s="1">
        <v>20039</v>
      </c>
      <c r="Y172" s="1">
        <v>45168</v>
      </c>
      <c r="Z172" s="1"/>
      <c r="AA172" s="1">
        <v>127709</v>
      </c>
      <c r="AB172" s="1">
        <v>85228</v>
      </c>
      <c r="AC172" s="1">
        <v>9447</v>
      </c>
      <c r="AD172" s="1">
        <v>33034</v>
      </c>
      <c r="AE172" s="1"/>
      <c r="AF172" s="1"/>
      <c r="AG172" s="1">
        <v>128219</v>
      </c>
      <c r="AH172" s="1">
        <v>81100</v>
      </c>
      <c r="AI172" s="1">
        <v>13482</v>
      </c>
      <c r="AJ172" s="1">
        <v>33637</v>
      </c>
      <c r="AL172" t="s">
        <v>33</v>
      </c>
      <c r="AM172" s="11">
        <f t="shared" si="165"/>
        <v>9.06299186598131</v>
      </c>
      <c r="AN172" s="12">
        <f t="shared" si="166"/>
        <v>7.5366416189271632</v>
      </c>
      <c r="AO172" s="12">
        <f t="shared" si="167"/>
        <v>7.1127272727272723</v>
      </c>
      <c r="AP172" s="12">
        <f t="shared" si="168"/>
        <v>1.0955683554719642</v>
      </c>
      <c r="AQ172" s="12">
        <f t="shared" si="169"/>
        <v>24.871231584565166</v>
      </c>
      <c r="AR172" s="12">
        <f t="shared" si="170"/>
        <v>9.978346976498548</v>
      </c>
      <c r="AS172" s="12">
        <f t="shared" si="171"/>
        <v>14.254297857943371</v>
      </c>
      <c r="AU172" s="12">
        <f t="shared" si="163"/>
        <v>129.75460122699388</v>
      </c>
      <c r="AV172" s="12">
        <f t="shared" si="164"/>
        <v>42.71197205462051</v>
      </c>
      <c r="AW172" s="12"/>
      <c r="AX172" s="12">
        <f t="shared" si="172"/>
        <v>-84.11724608043626</v>
      </c>
      <c r="AY172" s="12">
        <f t="shared" si="173"/>
        <v>2050.1072961373388</v>
      </c>
      <c r="AZ172" s="12">
        <f t="shared" si="174"/>
        <v>-52.856928988472482</v>
      </c>
    </row>
    <row r="173" spans="1:52" ht="14.4" x14ac:dyDescent="0.3">
      <c r="A173" t="s">
        <v>34</v>
      </c>
      <c r="B173" s="1">
        <v>311555</v>
      </c>
      <c r="C173" s="1">
        <v>175461</v>
      </c>
      <c r="D173" s="1">
        <v>23266</v>
      </c>
      <c r="E173" s="1">
        <v>112828</v>
      </c>
      <c r="F173" s="1"/>
      <c r="G173" s="1">
        <v>312596</v>
      </c>
      <c r="H173" s="1">
        <v>142825</v>
      </c>
      <c r="I173" s="1">
        <v>25208</v>
      </c>
      <c r="J173" s="1">
        <v>144564</v>
      </c>
      <c r="K173" s="1"/>
      <c r="L173" s="1">
        <v>318664</v>
      </c>
      <c r="M173" s="1">
        <v>143827</v>
      </c>
      <c r="N173" s="1">
        <v>17744</v>
      </c>
      <c r="O173" s="1">
        <v>157093</v>
      </c>
      <c r="Q173" s="1">
        <v>317093</v>
      </c>
      <c r="R173" s="1">
        <v>151764</v>
      </c>
      <c r="S173" s="1">
        <v>10560</v>
      </c>
      <c r="T173" s="1">
        <v>154769</v>
      </c>
      <c r="U173" s="1"/>
      <c r="V173" s="1">
        <v>313744</v>
      </c>
      <c r="W173" s="1">
        <v>153738</v>
      </c>
      <c r="X173" s="1">
        <v>20011</v>
      </c>
      <c r="Y173" s="1">
        <v>139995</v>
      </c>
      <c r="Z173" s="1"/>
      <c r="AA173" s="1">
        <v>318658</v>
      </c>
      <c r="AB173" s="1">
        <v>168208</v>
      </c>
      <c r="AC173" s="1">
        <v>15909</v>
      </c>
      <c r="AD173" s="1">
        <v>134541</v>
      </c>
      <c r="AE173" s="1"/>
      <c r="AF173" s="1"/>
      <c r="AG173" s="1">
        <v>317921</v>
      </c>
      <c r="AH173" s="1">
        <v>186621</v>
      </c>
      <c r="AI173" s="1">
        <v>14724</v>
      </c>
      <c r="AJ173" s="1">
        <v>116576</v>
      </c>
      <c r="AL173" t="s">
        <v>34</v>
      </c>
      <c r="AM173" s="11">
        <f t="shared" si="165"/>
        <v>11.707518354325281</v>
      </c>
      <c r="AN173" s="12">
        <f t="shared" si="166"/>
        <v>15.001815119649118</v>
      </c>
      <c r="AO173" s="12">
        <f t="shared" si="167"/>
        <v>10.982168829802378</v>
      </c>
      <c r="AP173" s="12">
        <f t="shared" si="168"/>
        <v>6.5055075035114953</v>
      </c>
      <c r="AQ173" s="12">
        <f t="shared" si="169"/>
        <v>11.51718858813576</v>
      </c>
      <c r="AR173" s="12">
        <f t="shared" si="170"/>
        <v>8.6407012931994327</v>
      </c>
      <c r="AS173" s="12">
        <f t="shared" si="171"/>
        <v>7.3128212769127616</v>
      </c>
      <c r="AU173" s="12">
        <f t="shared" si="163"/>
        <v>-17.019837691614068</v>
      </c>
      <c r="AV173" s="12">
        <f t="shared" si="164"/>
        <v>-7.4486139920799541</v>
      </c>
      <c r="AW173" s="12"/>
      <c r="AX173" s="12">
        <f t="shared" si="172"/>
        <v>-40.486925157799817</v>
      </c>
      <c r="AY173" s="12">
        <f t="shared" si="173"/>
        <v>89.498106060606062</v>
      </c>
      <c r="AZ173" s="12">
        <f t="shared" si="174"/>
        <v>-20.498725700864522</v>
      </c>
    </row>
    <row r="174" spans="1:52" ht="14.4" x14ac:dyDescent="0.3">
      <c r="A174" s="8" t="s">
        <v>35</v>
      </c>
      <c r="B174" s="9">
        <v>219938</v>
      </c>
      <c r="C174" s="9">
        <v>113722</v>
      </c>
      <c r="D174" s="9">
        <v>11194</v>
      </c>
      <c r="E174" s="9">
        <v>95022</v>
      </c>
      <c r="F174" s="9"/>
      <c r="G174" s="9">
        <v>219679</v>
      </c>
      <c r="H174" s="9">
        <v>116440</v>
      </c>
      <c r="I174" s="9">
        <v>19711</v>
      </c>
      <c r="J174" s="9">
        <v>83528</v>
      </c>
      <c r="K174" s="9"/>
      <c r="L174" s="9">
        <v>225561</v>
      </c>
      <c r="M174" s="9">
        <v>131192</v>
      </c>
      <c r="N174" s="9">
        <v>7659</v>
      </c>
      <c r="O174" s="9">
        <v>86710</v>
      </c>
      <c r="P174" s="8"/>
      <c r="Q174" s="9">
        <v>223642</v>
      </c>
      <c r="R174" s="9">
        <v>136855</v>
      </c>
      <c r="S174" s="9">
        <v>1084</v>
      </c>
      <c r="T174" s="9">
        <v>85703</v>
      </c>
      <c r="U174" s="9"/>
      <c r="V174" s="9">
        <v>221621</v>
      </c>
      <c r="W174" s="9">
        <v>127283</v>
      </c>
      <c r="X174" s="9">
        <v>15249</v>
      </c>
      <c r="Y174" s="9">
        <v>79089</v>
      </c>
      <c r="Z174" s="9"/>
      <c r="AA174" s="9">
        <v>222621</v>
      </c>
      <c r="AB174" s="9">
        <v>141231</v>
      </c>
      <c r="AC174" s="9">
        <v>16437</v>
      </c>
      <c r="AD174" s="9">
        <v>64953</v>
      </c>
      <c r="AE174" s="9"/>
      <c r="AF174" s="9"/>
      <c r="AG174" s="9">
        <v>224629</v>
      </c>
      <c r="AH174" s="9">
        <v>152207</v>
      </c>
      <c r="AI174" s="9">
        <v>18675</v>
      </c>
      <c r="AJ174" s="9">
        <v>53747</v>
      </c>
      <c r="AL174" s="8" t="s">
        <v>35</v>
      </c>
      <c r="AM174" s="13">
        <f t="shared" si="165"/>
        <v>8.9612219411444478</v>
      </c>
      <c r="AN174" s="14">
        <f t="shared" si="166"/>
        <v>14.477308282715514</v>
      </c>
      <c r="AO174" s="14">
        <f t="shared" si="167"/>
        <v>5.515984760642703</v>
      </c>
      <c r="AP174" s="14">
        <f t="shared" si="168"/>
        <v>0.78585461689587421</v>
      </c>
      <c r="AQ174" s="14">
        <f t="shared" si="169"/>
        <v>10.698650127690625</v>
      </c>
      <c r="AR174" s="14">
        <f t="shared" si="170"/>
        <v>10.425070401095974</v>
      </c>
      <c r="AS174" s="14">
        <f t="shared" si="171"/>
        <v>10.928594000538384</v>
      </c>
      <c r="AU174" s="12">
        <f t="shared" si="163"/>
        <v>143.83078730904816</v>
      </c>
      <c r="AV174" s="12">
        <f t="shared" si="164"/>
        <v>13.615623288921336</v>
      </c>
      <c r="AW174" s="12"/>
      <c r="AX174" s="12">
        <f t="shared" si="172"/>
        <v>-85.846716281498885</v>
      </c>
      <c r="AY174" s="12">
        <f t="shared" si="173"/>
        <v>1306.7343173431734</v>
      </c>
      <c r="AZ174" s="12">
        <f t="shared" si="174"/>
        <v>7.7906747983474318</v>
      </c>
    </row>
  </sheetData>
  <mergeCells count="24">
    <mergeCell ref="AX2:AZ2"/>
    <mergeCell ref="AU2:AV2"/>
    <mergeCell ref="AG61:AJ61"/>
    <mergeCell ref="AA2:AD2"/>
    <mergeCell ref="B2:E2"/>
    <mergeCell ref="G2:J2"/>
    <mergeCell ref="L2:O2"/>
    <mergeCell ref="Q2:T2"/>
    <mergeCell ref="V2:Y2"/>
    <mergeCell ref="AG119:AJ119"/>
    <mergeCell ref="AM2:AS2"/>
    <mergeCell ref="B119:E119"/>
    <mergeCell ref="G119:J119"/>
    <mergeCell ref="L119:O119"/>
    <mergeCell ref="Q119:T119"/>
    <mergeCell ref="V119:Y119"/>
    <mergeCell ref="AA119:AD119"/>
    <mergeCell ref="AG2:AJ2"/>
    <mergeCell ref="B61:E61"/>
    <mergeCell ref="G61:J61"/>
    <mergeCell ref="L61:O61"/>
    <mergeCell ref="Q61:T61"/>
    <mergeCell ref="V61:Y61"/>
    <mergeCell ref="AA61:AD6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B52BE-7183-4B44-99CD-61077D1F97ED}">
  <dimension ref="A1:BE39"/>
  <sheetViews>
    <sheetView tabSelected="1" topLeftCell="H2" workbookViewId="0"/>
  </sheetViews>
  <sheetFormatPr defaultColWidth="8.88671875" defaultRowHeight="14.4" x14ac:dyDescent="0.3"/>
  <cols>
    <col min="1" max="1" width="35.88671875" bestFit="1" customWidth="1"/>
    <col min="2" max="2" width="9.88671875" bestFit="1" customWidth="1"/>
    <col min="5" max="5" width="4.109375" customWidth="1"/>
    <col min="6" max="6" width="9.88671875" bestFit="1" customWidth="1"/>
    <col min="9" max="9" width="3.6640625" customWidth="1"/>
    <col min="10" max="10" width="9.88671875" bestFit="1" customWidth="1"/>
    <col min="13" max="13" width="3.44140625" customWidth="1"/>
    <col min="14" max="14" width="9.88671875" bestFit="1" customWidth="1"/>
    <col min="17" max="17" width="3.33203125" customWidth="1"/>
    <col min="18" max="18" width="9.88671875" bestFit="1" customWidth="1"/>
    <col min="21" max="21" width="4" customWidth="1"/>
    <col min="22" max="22" width="9.88671875" bestFit="1" customWidth="1"/>
    <col min="25" max="25" width="4.33203125" customWidth="1"/>
    <col min="26" max="26" width="9.88671875" bestFit="1" customWidth="1"/>
    <col min="30" max="30" width="35.88671875" bestFit="1" customWidth="1"/>
    <col min="34" max="34" width="3.44140625" customWidth="1"/>
    <col min="38" max="38" width="3.88671875" customWidth="1"/>
    <col min="42" max="42" width="4.33203125" customWidth="1"/>
    <col min="46" max="46" width="3.88671875" customWidth="1"/>
    <col min="50" max="50" width="2.88671875" customWidth="1"/>
    <col min="54" max="54" width="3.33203125" customWidth="1"/>
  </cols>
  <sheetData>
    <row r="1" spans="1:57" x14ac:dyDescent="0.3">
      <c r="A1" s="4" t="s">
        <v>169</v>
      </c>
    </row>
    <row r="2" spans="1:57" x14ac:dyDescent="0.3">
      <c r="A2" s="16"/>
      <c r="B2" s="63" t="s">
        <v>15</v>
      </c>
      <c r="C2" s="63"/>
      <c r="D2" s="63"/>
      <c r="E2" s="17"/>
      <c r="F2" s="63" t="s">
        <v>2</v>
      </c>
      <c r="G2" s="63"/>
      <c r="H2" s="63"/>
      <c r="I2" s="17"/>
      <c r="J2" s="63" t="s">
        <v>3</v>
      </c>
      <c r="K2" s="63"/>
      <c r="L2" s="63"/>
      <c r="M2" s="17"/>
      <c r="N2" s="63" t="s">
        <v>4</v>
      </c>
      <c r="O2" s="63"/>
      <c r="P2" s="63"/>
      <c r="Q2" s="17"/>
      <c r="R2" s="63" t="s">
        <v>5</v>
      </c>
      <c r="S2" s="63"/>
      <c r="T2" s="63"/>
      <c r="U2" s="17"/>
      <c r="V2" s="63" t="s">
        <v>6</v>
      </c>
      <c r="W2" s="63"/>
      <c r="X2" s="63"/>
      <c r="Y2" s="17"/>
      <c r="Z2" s="63" t="s">
        <v>7</v>
      </c>
      <c r="AA2" s="63"/>
      <c r="AB2" s="63"/>
      <c r="AE2" s="63" t="s">
        <v>15</v>
      </c>
      <c r="AF2" s="63"/>
      <c r="AG2" s="63"/>
      <c r="AH2" s="17"/>
      <c r="AI2" s="63" t="s">
        <v>2</v>
      </c>
      <c r="AJ2" s="63"/>
      <c r="AK2" s="63"/>
      <c r="AL2" s="17"/>
      <c r="AM2" s="63" t="s">
        <v>3</v>
      </c>
      <c r="AN2" s="63"/>
      <c r="AO2" s="63"/>
      <c r="AP2" s="17"/>
      <c r="AQ2" s="63" t="s">
        <v>4</v>
      </c>
      <c r="AR2" s="63"/>
      <c r="AS2" s="63"/>
      <c r="AT2" s="17"/>
      <c r="AU2" s="63" t="s">
        <v>5</v>
      </c>
      <c r="AV2" s="63"/>
      <c r="AW2" s="63"/>
      <c r="AX2" s="17"/>
      <c r="AY2" s="63" t="s">
        <v>6</v>
      </c>
      <c r="AZ2" s="63"/>
      <c r="BA2" s="63"/>
      <c r="BB2" s="17"/>
      <c r="BC2" s="63" t="s">
        <v>7</v>
      </c>
      <c r="BD2" s="63"/>
      <c r="BE2" s="63"/>
    </row>
    <row r="3" spans="1:57" s="4" customFormat="1" x14ac:dyDescent="0.3">
      <c r="A3" s="18" t="s">
        <v>121</v>
      </c>
      <c r="B3" s="18" t="s">
        <v>11</v>
      </c>
      <c r="C3" s="18" t="s">
        <v>36</v>
      </c>
      <c r="D3" s="18" t="s">
        <v>37</v>
      </c>
      <c r="E3" s="18"/>
      <c r="F3" s="18" t="s">
        <v>11</v>
      </c>
      <c r="G3" s="18" t="s">
        <v>36</v>
      </c>
      <c r="H3" s="18" t="s">
        <v>37</v>
      </c>
      <c r="I3" s="18"/>
      <c r="J3" s="18" t="s">
        <v>11</v>
      </c>
      <c r="K3" s="18" t="s">
        <v>36</v>
      </c>
      <c r="L3" s="18" t="s">
        <v>37</v>
      </c>
      <c r="M3" s="18"/>
      <c r="N3" s="18" t="s">
        <v>11</v>
      </c>
      <c r="O3" s="18" t="s">
        <v>36</v>
      </c>
      <c r="P3" s="18" t="s">
        <v>37</v>
      </c>
      <c r="Q3" s="18"/>
      <c r="R3" s="18" t="s">
        <v>11</v>
      </c>
      <c r="S3" s="18" t="s">
        <v>36</v>
      </c>
      <c r="T3" s="18" t="s">
        <v>37</v>
      </c>
      <c r="U3" s="18"/>
      <c r="V3" s="18" t="s">
        <v>11</v>
      </c>
      <c r="W3" s="18" t="s">
        <v>36</v>
      </c>
      <c r="X3" s="18" t="s">
        <v>37</v>
      </c>
      <c r="Y3" s="18"/>
      <c r="Z3" s="18" t="s">
        <v>11</v>
      </c>
      <c r="AA3" s="18" t="s">
        <v>36</v>
      </c>
      <c r="AB3" s="18" t="s">
        <v>37</v>
      </c>
      <c r="AE3" s="18" t="s">
        <v>11</v>
      </c>
      <c r="AF3" s="18" t="s">
        <v>36</v>
      </c>
      <c r="AG3" s="18" t="s">
        <v>37</v>
      </c>
      <c r="AH3" s="18"/>
      <c r="AI3" s="18" t="s">
        <v>11</v>
      </c>
      <c r="AJ3" s="18" t="s">
        <v>36</v>
      </c>
      <c r="AK3" s="18" t="s">
        <v>37</v>
      </c>
      <c r="AL3" s="18"/>
      <c r="AM3" s="18" t="s">
        <v>11</v>
      </c>
      <c r="AN3" s="18" t="s">
        <v>36</v>
      </c>
      <c r="AO3" s="18" t="s">
        <v>37</v>
      </c>
      <c r="AP3" s="18"/>
      <c r="AQ3" s="18" t="s">
        <v>11</v>
      </c>
      <c r="AR3" s="18" t="s">
        <v>36</v>
      </c>
      <c r="AS3" s="18" t="s">
        <v>37</v>
      </c>
      <c r="AT3" s="18"/>
      <c r="AU3" s="18" t="s">
        <v>11</v>
      </c>
      <c r="AV3" s="18" t="s">
        <v>36</v>
      </c>
      <c r="AW3" s="18" t="s">
        <v>37</v>
      </c>
      <c r="AX3" s="18"/>
      <c r="AY3" s="18" t="s">
        <v>11</v>
      </c>
      <c r="AZ3" s="18" t="s">
        <v>36</v>
      </c>
      <c r="BA3" s="18" t="s">
        <v>37</v>
      </c>
      <c r="BB3" s="18"/>
      <c r="BC3" s="18" t="s">
        <v>11</v>
      </c>
      <c r="BD3" s="18" t="s">
        <v>36</v>
      </c>
      <c r="BE3" s="18" t="s">
        <v>37</v>
      </c>
    </row>
    <row r="4" spans="1:57" x14ac:dyDescent="0.3">
      <c r="A4" s="4" t="s">
        <v>0</v>
      </c>
      <c r="AE4" s="4" t="s">
        <v>80</v>
      </c>
    </row>
    <row r="5" spans="1:57" s="4" customFormat="1" x14ac:dyDescent="0.3">
      <c r="A5" s="4" t="s">
        <v>11</v>
      </c>
      <c r="B5" s="15">
        <f t="shared" ref="B5:D15" si="0">B17+B29</f>
        <v>11212764</v>
      </c>
      <c r="C5" s="15">
        <f t="shared" si="0"/>
        <v>5290268</v>
      </c>
      <c r="D5" s="15">
        <f t="shared" si="0"/>
        <v>5922496</v>
      </c>
      <c r="E5" s="15"/>
      <c r="F5" s="15">
        <f t="shared" ref="F5:H15" si="1">F17+F29</f>
        <v>10649600</v>
      </c>
      <c r="G5" s="15">
        <f t="shared" si="1"/>
        <v>4977114</v>
      </c>
      <c r="H5" s="15">
        <f t="shared" si="1"/>
        <v>5672486</v>
      </c>
      <c r="I5" s="15"/>
      <c r="J5" s="15">
        <f t="shared" ref="J5:L15" si="2">J17+J29</f>
        <v>10630673</v>
      </c>
      <c r="K5" s="15">
        <f t="shared" si="2"/>
        <v>4997505</v>
      </c>
      <c r="L5" s="15">
        <f t="shared" si="2"/>
        <v>5633167</v>
      </c>
      <c r="M5" s="15"/>
      <c r="N5" s="15">
        <f t="shared" ref="N5:P15" si="3">N17+N29</f>
        <v>11147929</v>
      </c>
      <c r="O5" s="15">
        <f t="shared" si="3"/>
        <v>5187413</v>
      </c>
      <c r="P5" s="15">
        <f t="shared" si="3"/>
        <v>5960516</v>
      </c>
      <c r="Q5" s="15"/>
      <c r="R5" s="15">
        <f t="shared" ref="R5:T15" si="4">R17+R29</f>
        <v>11652836</v>
      </c>
      <c r="S5" s="15">
        <f t="shared" si="4"/>
        <v>5383006</v>
      </c>
      <c r="T5" s="15">
        <f t="shared" si="4"/>
        <v>6269829</v>
      </c>
      <c r="U5" s="15"/>
      <c r="V5" s="15">
        <f t="shared" ref="V5:X15" si="5">V17+V29</f>
        <v>12037414</v>
      </c>
      <c r="W5" s="15">
        <f t="shared" si="5"/>
        <v>5615868</v>
      </c>
      <c r="X5" s="15">
        <f t="shared" si="5"/>
        <v>6421546</v>
      </c>
      <c r="Y5" s="15"/>
      <c r="Z5" s="15">
        <f t="shared" ref="Z5:AB15" si="6">Z17+Z29</f>
        <v>11962485</v>
      </c>
      <c r="AA5" s="15">
        <f t="shared" si="6"/>
        <v>5522819</v>
      </c>
      <c r="AB5" s="15">
        <f t="shared" si="6"/>
        <v>6439666</v>
      </c>
      <c r="AD5" s="4" t="s">
        <v>11</v>
      </c>
      <c r="AE5" s="19">
        <f>B5/B$5%</f>
        <v>100</v>
      </c>
      <c r="AF5" s="19">
        <f t="shared" ref="AF5:AG5" si="7">C5/C$5%</f>
        <v>100</v>
      </c>
      <c r="AG5" s="19">
        <f t="shared" si="7"/>
        <v>100</v>
      </c>
      <c r="AI5" s="19">
        <f>F5/F$5%</f>
        <v>100</v>
      </c>
      <c r="AJ5" s="19">
        <f t="shared" ref="AJ5:AJ15" si="8">G5/G$5%</f>
        <v>100</v>
      </c>
      <c r="AK5" s="19">
        <f t="shared" ref="AK5:AK15" si="9">H5/H$5%</f>
        <v>100</v>
      </c>
      <c r="AM5" s="19">
        <f>J5/J$5%</f>
        <v>100</v>
      </c>
      <c r="AN5" s="19">
        <f t="shared" ref="AN5:AN15" si="10">K5/K$5%</f>
        <v>100</v>
      </c>
      <c r="AO5" s="19">
        <f t="shared" ref="AO5:AO15" si="11">L5/L$5%</f>
        <v>100</v>
      </c>
      <c r="AQ5" s="19">
        <f>N5/N$5%</f>
        <v>100</v>
      </c>
      <c r="AR5" s="19">
        <f t="shared" ref="AR5:AR15" si="12">O5/O$5%</f>
        <v>100</v>
      </c>
      <c r="AS5" s="19">
        <f t="shared" ref="AS5:AS15" si="13">P5/P$5%</f>
        <v>100</v>
      </c>
      <c r="AU5" s="19">
        <f>R5/R$5%</f>
        <v>100</v>
      </c>
      <c r="AV5" s="19">
        <f t="shared" ref="AV5:AV15" si="14">S5/S$5%</f>
        <v>100</v>
      </c>
      <c r="AW5" s="19">
        <f t="shared" ref="AW5:AW15" si="15">T5/T$5%</f>
        <v>100</v>
      </c>
      <c r="AY5" s="19">
        <f>V5/V$5%</f>
        <v>100</v>
      </c>
      <c r="AZ5" s="19">
        <f t="shared" ref="AZ5:AZ15" si="16">W5/W$5%</f>
        <v>100</v>
      </c>
      <c r="BA5" s="19">
        <f t="shared" ref="BA5:BA15" si="17">X5/X$5%</f>
        <v>100</v>
      </c>
      <c r="BC5" s="19">
        <f>Z5/Z$5%</f>
        <v>100</v>
      </c>
      <c r="BD5" s="19">
        <f t="shared" ref="BD5:BD15" si="18">AA5/AA$5%</f>
        <v>100</v>
      </c>
      <c r="BE5" s="19">
        <f t="shared" ref="BE5:BE15" si="19">AB5/AB$5%</f>
        <v>100</v>
      </c>
    </row>
    <row r="6" spans="1:57" x14ac:dyDescent="0.3">
      <c r="A6" t="s">
        <v>122</v>
      </c>
      <c r="B6" s="1">
        <f t="shared" si="0"/>
        <v>229175</v>
      </c>
      <c r="C6" s="1">
        <f t="shared" si="0"/>
        <v>138607</v>
      </c>
      <c r="D6" s="1">
        <f t="shared" si="0"/>
        <v>90568</v>
      </c>
      <c r="E6" s="1"/>
      <c r="F6" s="1">
        <f t="shared" si="1"/>
        <v>155882</v>
      </c>
      <c r="G6" s="1">
        <f t="shared" si="1"/>
        <v>78153</v>
      </c>
      <c r="H6" s="1">
        <f t="shared" si="1"/>
        <v>77729</v>
      </c>
      <c r="I6" s="1"/>
      <c r="J6" s="1">
        <f t="shared" si="2"/>
        <v>207686</v>
      </c>
      <c r="K6" s="1">
        <f t="shared" si="2"/>
        <v>114380</v>
      </c>
      <c r="L6" s="1">
        <f t="shared" si="2"/>
        <v>93305</v>
      </c>
      <c r="M6" s="1"/>
      <c r="N6" s="1">
        <f t="shared" si="3"/>
        <v>187024</v>
      </c>
      <c r="O6" s="1">
        <f t="shared" si="3"/>
        <v>87435</v>
      </c>
      <c r="P6" s="1">
        <f t="shared" si="3"/>
        <v>99589</v>
      </c>
      <c r="Q6" s="1"/>
      <c r="R6" s="1">
        <f t="shared" si="4"/>
        <v>170774</v>
      </c>
      <c r="S6" s="1">
        <f t="shared" si="4"/>
        <v>97441</v>
      </c>
      <c r="T6" s="1">
        <f t="shared" si="4"/>
        <v>73333</v>
      </c>
      <c r="U6" s="1"/>
      <c r="V6" s="1">
        <f t="shared" si="5"/>
        <v>205319</v>
      </c>
      <c r="W6" s="1">
        <f t="shared" si="5"/>
        <v>125565</v>
      </c>
      <c r="X6" s="1">
        <f t="shared" si="5"/>
        <v>79754</v>
      </c>
      <c r="Y6" s="1"/>
      <c r="Z6" s="1">
        <f t="shared" si="6"/>
        <v>227577</v>
      </c>
      <c r="AA6" s="1">
        <f t="shared" si="6"/>
        <v>122788</v>
      </c>
      <c r="AB6" s="1">
        <f t="shared" si="6"/>
        <v>104788</v>
      </c>
      <c r="AD6" t="s">
        <v>122</v>
      </c>
      <c r="AE6" s="12">
        <f t="shared" ref="AE6:AE15" si="20">B6/B$5%</f>
        <v>2.0438760683806421</v>
      </c>
      <c r="AF6" s="12">
        <f t="shared" ref="AF6:AF15" si="21">C6/C$5%</f>
        <v>2.6200373969711932</v>
      </c>
      <c r="AG6" s="12">
        <f t="shared" ref="AG6:AG15" si="22">D6/D$5%</f>
        <v>1.5292201126011735</v>
      </c>
      <c r="AI6" s="12">
        <f t="shared" ref="AI6:AI15" si="23">F6/F$5%</f>
        <v>1.4637357271634615</v>
      </c>
      <c r="AJ6" s="12">
        <f t="shared" si="8"/>
        <v>1.5702473361068281</v>
      </c>
      <c r="AK6" s="12">
        <f t="shared" si="9"/>
        <v>1.3702810372736045</v>
      </c>
      <c r="AM6" s="12">
        <f t="shared" ref="AM6:AM15" si="24">J6/J$5%</f>
        <v>1.9536486542291349</v>
      </c>
      <c r="AN6" s="12">
        <f t="shared" si="10"/>
        <v>2.2887420822990672</v>
      </c>
      <c r="AO6" s="12">
        <f t="shared" si="11"/>
        <v>1.6563506815970483</v>
      </c>
      <c r="AQ6" s="12">
        <f t="shared" ref="AQ6:AQ15" si="25">N6/N$5%</f>
        <v>1.6776568993218384</v>
      </c>
      <c r="AR6" s="12">
        <f t="shared" si="12"/>
        <v>1.68552224393932</v>
      </c>
      <c r="AS6" s="12">
        <f t="shared" si="13"/>
        <v>1.6708117216697345</v>
      </c>
      <c r="AU6" s="12">
        <f t="shared" ref="AU6:AU15" si="26">R6/R$5%</f>
        <v>1.4655144893483441</v>
      </c>
      <c r="AV6" s="12">
        <f t="shared" si="14"/>
        <v>1.8101596022742683</v>
      </c>
      <c r="AW6" s="12">
        <f t="shared" si="15"/>
        <v>1.1696172256053554</v>
      </c>
      <c r="AY6" s="12">
        <f t="shared" ref="AY6:AY15" si="27">V6/V$5%</f>
        <v>1.7056736604722575</v>
      </c>
      <c r="AZ6" s="12">
        <f t="shared" si="16"/>
        <v>2.2358965702185309</v>
      </c>
      <c r="BA6" s="12">
        <f t="shared" si="17"/>
        <v>1.2419750633258719</v>
      </c>
      <c r="BC6" s="12">
        <f t="shared" ref="BC6:BC15" si="28">Z6/Z$5%</f>
        <v>1.9024224481786183</v>
      </c>
      <c r="BD6" s="12">
        <f t="shared" si="18"/>
        <v>2.2232848840420081</v>
      </c>
      <c r="BE6" s="12">
        <f t="shared" si="19"/>
        <v>1.6272272506058543</v>
      </c>
    </row>
    <row r="7" spans="1:57" x14ac:dyDescent="0.3">
      <c r="A7" t="s">
        <v>123</v>
      </c>
      <c r="B7" s="1">
        <f t="shared" si="0"/>
        <v>634594</v>
      </c>
      <c r="C7" s="1">
        <f t="shared" si="0"/>
        <v>336760</v>
      </c>
      <c r="D7" s="1">
        <f t="shared" si="0"/>
        <v>297833</v>
      </c>
      <c r="E7" s="1"/>
      <c r="F7" s="1">
        <f t="shared" si="1"/>
        <v>620973</v>
      </c>
      <c r="G7" s="1">
        <f t="shared" si="1"/>
        <v>335074</v>
      </c>
      <c r="H7" s="1">
        <f t="shared" si="1"/>
        <v>285899</v>
      </c>
      <c r="I7" s="1"/>
      <c r="J7" s="1">
        <f t="shared" si="2"/>
        <v>636482</v>
      </c>
      <c r="K7" s="1">
        <f t="shared" si="2"/>
        <v>352616</v>
      </c>
      <c r="L7" s="1">
        <f t="shared" si="2"/>
        <v>283866</v>
      </c>
      <c r="M7" s="1"/>
      <c r="N7" s="1">
        <f t="shared" si="3"/>
        <v>684292</v>
      </c>
      <c r="O7" s="1">
        <f t="shared" si="3"/>
        <v>364945</v>
      </c>
      <c r="P7" s="1">
        <f t="shared" si="3"/>
        <v>319347</v>
      </c>
      <c r="Q7" s="1"/>
      <c r="R7" s="1">
        <f t="shared" si="4"/>
        <v>708805</v>
      </c>
      <c r="S7" s="1">
        <f t="shared" si="4"/>
        <v>372883</v>
      </c>
      <c r="T7" s="1">
        <f t="shared" si="4"/>
        <v>335922</v>
      </c>
      <c r="U7" s="1"/>
      <c r="V7" s="1">
        <f t="shared" si="5"/>
        <v>693402</v>
      </c>
      <c r="W7" s="1">
        <f t="shared" si="5"/>
        <v>368874</v>
      </c>
      <c r="X7" s="1">
        <f t="shared" si="5"/>
        <v>324528</v>
      </c>
      <c r="Y7" s="1"/>
      <c r="Z7" s="1">
        <f t="shared" si="6"/>
        <v>716770</v>
      </c>
      <c r="AA7" s="1">
        <f t="shared" si="6"/>
        <v>382371</v>
      </c>
      <c r="AB7" s="1">
        <f t="shared" si="6"/>
        <v>334398</v>
      </c>
      <c r="AD7" t="s">
        <v>123</v>
      </c>
      <c r="AE7" s="12">
        <f t="shared" si="20"/>
        <v>5.6595679709302722</v>
      </c>
      <c r="AF7" s="12">
        <f t="shared" si="21"/>
        <v>6.3656510407412252</v>
      </c>
      <c r="AG7" s="12">
        <f t="shared" si="22"/>
        <v>5.0288425690789831</v>
      </c>
      <c r="AI7" s="12">
        <f t="shared" si="23"/>
        <v>5.8309513972355766</v>
      </c>
      <c r="AJ7" s="12">
        <f t="shared" si="8"/>
        <v>6.7322950609529943</v>
      </c>
      <c r="AK7" s="12">
        <f t="shared" si="9"/>
        <v>5.0401005837652129</v>
      </c>
      <c r="AM7" s="12">
        <f t="shared" si="24"/>
        <v>5.9872220695717013</v>
      </c>
      <c r="AN7" s="12">
        <f t="shared" si="10"/>
        <v>7.0558408645914303</v>
      </c>
      <c r="AO7" s="12">
        <f t="shared" si="11"/>
        <v>5.0391902104091715</v>
      </c>
      <c r="AQ7" s="12">
        <f t="shared" si="25"/>
        <v>6.1382881071452831</v>
      </c>
      <c r="AR7" s="12">
        <f t="shared" si="12"/>
        <v>7.0352023253209266</v>
      </c>
      <c r="AS7" s="12">
        <f t="shared" si="13"/>
        <v>5.3577072857450592</v>
      </c>
      <c r="AU7" s="12">
        <f t="shared" si="26"/>
        <v>6.082682361615662</v>
      </c>
      <c r="AV7" s="12">
        <f t="shared" si="14"/>
        <v>6.9270403934158722</v>
      </c>
      <c r="AW7" s="12">
        <f t="shared" si="15"/>
        <v>5.357753776059921</v>
      </c>
      <c r="AY7" s="12">
        <f t="shared" si="27"/>
        <v>5.7603900638459393</v>
      </c>
      <c r="AZ7" s="12">
        <f t="shared" si="16"/>
        <v>6.5684236167944121</v>
      </c>
      <c r="BA7" s="12">
        <f t="shared" si="17"/>
        <v>5.0537362809516591</v>
      </c>
      <c r="BC7" s="12">
        <f t="shared" si="28"/>
        <v>5.9918152457453449</v>
      </c>
      <c r="BD7" s="12">
        <f t="shared" si="18"/>
        <v>6.9234751310879457</v>
      </c>
      <c r="BE7" s="12">
        <f t="shared" si="19"/>
        <v>5.192784843189072</v>
      </c>
    </row>
    <row r="8" spans="1:57" x14ac:dyDescent="0.3">
      <c r="A8" t="s">
        <v>124</v>
      </c>
      <c r="B8" s="1">
        <f t="shared" si="0"/>
        <v>191827</v>
      </c>
      <c r="C8" s="1">
        <f t="shared" si="0"/>
        <v>136513</v>
      </c>
      <c r="D8" s="1">
        <f t="shared" si="0"/>
        <v>55314</v>
      </c>
      <c r="E8" s="1"/>
      <c r="F8" s="1">
        <f t="shared" si="1"/>
        <v>190459</v>
      </c>
      <c r="G8" s="1">
        <f t="shared" si="1"/>
        <v>146446</v>
      </c>
      <c r="H8" s="1">
        <f t="shared" si="1"/>
        <v>44013</v>
      </c>
      <c r="I8" s="1"/>
      <c r="J8" s="1">
        <f t="shared" si="2"/>
        <v>183714</v>
      </c>
      <c r="K8" s="1">
        <f t="shared" si="2"/>
        <v>133260</v>
      </c>
      <c r="L8" s="1">
        <f t="shared" si="2"/>
        <v>50454</v>
      </c>
      <c r="M8" s="1"/>
      <c r="N8" s="1">
        <f t="shared" si="3"/>
        <v>180439</v>
      </c>
      <c r="O8" s="1">
        <f t="shared" si="3"/>
        <v>129763</v>
      </c>
      <c r="P8" s="1">
        <f t="shared" si="3"/>
        <v>50675</v>
      </c>
      <c r="Q8" s="1"/>
      <c r="R8" s="1">
        <f t="shared" si="4"/>
        <v>192482</v>
      </c>
      <c r="S8" s="1">
        <f t="shared" si="4"/>
        <v>134585</v>
      </c>
      <c r="T8" s="1">
        <f t="shared" si="4"/>
        <v>57897</v>
      </c>
      <c r="U8" s="1"/>
      <c r="V8" s="1">
        <f t="shared" si="5"/>
        <v>191783</v>
      </c>
      <c r="W8" s="1">
        <f t="shared" si="5"/>
        <v>138689</v>
      </c>
      <c r="X8" s="1">
        <f t="shared" si="5"/>
        <v>53094</v>
      </c>
      <c r="Y8" s="1"/>
      <c r="Z8" s="1">
        <f t="shared" si="6"/>
        <v>186932</v>
      </c>
      <c r="AA8" s="1">
        <f t="shared" si="6"/>
        <v>130976</v>
      </c>
      <c r="AB8" s="1">
        <f t="shared" si="6"/>
        <v>55957</v>
      </c>
      <c r="AD8" t="s">
        <v>124</v>
      </c>
      <c r="AE8" s="12">
        <f t="shared" si="20"/>
        <v>1.7107913802520056</v>
      </c>
      <c r="AF8" s="12">
        <f t="shared" si="21"/>
        <v>2.5804552812825361</v>
      </c>
      <c r="AG8" s="12">
        <f t="shared" si="22"/>
        <v>0.93396432855336675</v>
      </c>
      <c r="AI8" s="12">
        <f t="shared" si="23"/>
        <v>1.7884145883413463</v>
      </c>
      <c r="AJ8" s="12">
        <f t="shared" si="8"/>
        <v>2.9423878978862046</v>
      </c>
      <c r="AK8" s="12">
        <f t="shared" si="9"/>
        <v>0.77590319306208955</v>
      </c>
      <c r="AM8" s="12">
        <f t="shared" si="24"/>
        <v>1.7281502309402237</v>
      </c>
      <c r="AN8" s="12">
        <f t="shared" si="10"/>
        <v>2.6665305987687855</v>
      </c>
      <c r="AO8" s="12">
        <f t="shared" si="11"/>
        <v>0.89565958190126449</v>
      </c>
      <c r="AQ8" s="12">
        <f t="shared" si="25"/>
        <v>1.6185876318372678</v>
      </c>
      <c r="AR8" s="12">
        <f t="shared" si="12"/>
        <v>2.5014973745101847</v>
      </c>
      <c r="AS8" s="12">
        <f t="shared" si="13"/>
        <v>0.85017807183136485</v>
      </c>
      <c r="AU8" s="12">
        <f t="shared" si="26"/>
        <v>1.6518039042169648</v>
      </c>
      <c r="AV8" s="12">
        <f t="shared" si="14"/>
        <v>2.500182983262512</v>
      </c>
      <c r="AW8" s="12">
        <f t="shared" si="15"/>
        <v>0.9234223134315146</v>
      </c>
      <c r="AY8" s="12">
        <f t="shared" si="27"/>
        <v>1.5932242589645915</v>
      </c>
      <c r="AZ8" s="12">
        <f t="shared" si="16"/>
        <v>2.4695915217380464</v>
      </c>
      <c r="BA8" s="12">
        <f t="shared" si="17"/>
        <v>0.82681024164585915</v>
      </c>
      <c r="BC8" s="12">
        <f t="shared" si="28"/>
        <v>1.5626519071915241</v>
      </c>
      <c r="BD8" s="12">
        <f t="shared" si="18"/>
        <v>2.3715425039277949</v>
      </c>
      <c r="BE8" s="12">
        <f t="shared" si="19"/>
        <v>0.8689425818047084</v>
      </c>
    </row>
    <row r="9" spans="1:57" x14ac:dyDescent="0.3">
      <c r="A9" t="s">
        <v>125</v>
      </c>
      <c r="B9" s="1">
        <f t="shared" si="0"/>
        <v>200209</v>
      </c>
      <c r="C9" s="1">
        <f t="shared" si="0"/>
        <v>119560</v>
      </c>
      <c r="D9" s="1">
        <f t="shared" si="0"/>
        <v>80650</v>
      </c>
      <c r="E9" s="1"/>
      <c r="F9" s="1">
        <f t="shared" si="1"/>
        <v>185642</v>
      </c>
      <c r="G9" s="1">
        <f t="shared" si="1"/>
        <v>103261</v>
      </c>
      <c r="H9" s="1">
        <f t="shared" si="1"/>
        <v>82382</v>
      </c>
      <c r="I9" s="1"/>
      <c r="J9" s="1">
        <f t="shared" si="2"/>
        <v>150288</v>
      </c>
      <c r="K9" s="1">
        <f t="shared" si="2"/>
        <v>86727</v>
      </c>
      <c r="L9" s="1">
        <f t="shared" si="2"/>
        <v>63560</v>
      </c>
      <c r="M9" s="1"/>
      <c r="N9" s="1">
        <f t="shared" si="3"/>
        <v>177334</v>
      </c>
      <c r="O9" s="1">
        <f t="shared" si="3"/>
        <v>96088</v>
      </c>
      <c r="P9" s="1">
        <f t="shared" si="3"/>
        <v>81246</v>
      </c>
      <c r="Q9" s="1"/>
      <c r="R9" s="1">
        <f t="shared" si="4"/>
        <v>200646</v>
      </c>
      <c r="S9" s="1">
        <f t="shared" si="4"/>
        <v>107930</v>
      </c>
      <c r="T9" s="1">
        <f t="shared" si="4"/>
        <v>92716</v>
      </c>
      <c r="U9" s="1"/>
      <c r="V9" s="1">
        <f t="shared" si="5"/>
        <v>190866</v>
      </c>
      <c r="W9" s="1">
        <f t="shared" si="5"/>
        <v>97791</v>
      </c>
      <c r="X9" s="1">
        <f t="shared" si="5"/>
        <v>93073</v>
      </c>
      <c r="Y9" s="1"/>
      <c r="Z9" s="1">
        <f t="shared" si="6"/>
        <v>203309</v>
      </c>
      <c r="AA9" s="1">
        <f t="shared" si="6"/>
        <v>99052</v>
      </c>
      <c r="AB9" s="1">
        <f t="shared" si="6"/>
        <v>104256</v>
      </c>
      <c r="AD9" t="s">
        <v>125</v>
      </c>
      <c r="AE9" s="12">
        <f t="shared" si="20"/>
        <v>1.7855454729984508</v>
      </c>
      <c r="AF9" s="12">
        <f t="shared" si="21"/>
        <v>2.2599989263303861</v>
      </c>
      <c r="AG9" s="12">
        <f t="shared" si="22"/>
        <v>1.3617569349139282</v>
      </c>
      <c r="AI9" s="12">
        <f t="shared" si="23"/>
        <v>1.7431828425480769</v>
      </c>
      <c r="AJ9" s="12">
        <f t="shared" si="8"/>
        <v>2.0747163918688623</v>
      </c>
      <c r="AK9" s="12">
        <f t="shared" si="9"/>
        <v>1.4523085645341389</v>
      </c>
      <c r="AM9" s="12">
        <f t="shared" si="24"/>
        <v>1.4137204671802059</v>
      </c>
      <c r="AN9" s="12">
        <f t="shared" si="10"/>
        <v>1.7354059675778213</v>
      </c>
      <c r="AO9" s="12">
        <f t="shared" si="11"/>
        <v>1.1283173390740946</v>
      </c>
      <c r="AQ9" s="12">
        <f t="shared" si="25"/>
        <v>1.5907349248456821</v>
      </c>
      <c r="AR9" s="12">
        <f t="shared" si="12"/>
        <v>1.8523298607610383</v>
      </c>
      <c r="AS9" s="12">
        <f t="shared" si="13"/>
        <v>1.3630699087126013</v>
      </c>
      <c r="AU9" s="12">
        <f t="shared" si="26"/>
        <v>1.7218641024382391</v>
      </c>
      <c r="AV9" s="12">
        <f t="shared" si="14"/>
        <v>2.0050135556230106</v>
      </c>
      <c r="AW9" s="12">
        <f t="shared" si="15"/>
        <v>1.4787644128731421</v>
      </c>
      <c r="AY9" s="12">
        <f t="shared" si="27"/>
        <v>1.5856063436881045</v>
      </c>
      <c r="AZ9" s="12">
        <f t="shared" si="16"/>
        <v>1.7413336638254318</v>
      </c>
      <c r="BA9" s="12">
        <f t="shared" si="17"/>
        <v>1.449386175852357</v>
      </c>
      <c r="BC9" s="12">
        <f t="shared" si="28"/>
        <v>1.6995549001733334</v>
      </c>
      <c r="BD9" s="12">
        <f t="shared" si="18"/>
        <v>1.7935043679686045</v>
      </c>
      <c r="BE9" s="12">
        <f t="shared" si="19"/>
        <v>1.6189659525820128</v>
      </c>
    </row>
    <row r="10" spans="1:57" x14ac:dyDescent="0.3">
      <c r="A10" t="s">
        <v>126</v>
      </c>
      <c r="B10" s="1">
        <f t="shared" si="0"/>
        <v>3079585</v>
      </c>
      <c r="C10" s="1">
        <f t="shared" si="0"/>
        <v>605959</v>
      </c>
      <c r="D10" s="1">
        <f t="shared" si="0"/>
        <v>2473626</v>
      </c>
      <c r="E10" s="1"/>
      <c r="F10" s="1">
        <f t="shared" si="1"/>
        <v>2874191</v>
      </c>
      <c r="G10" s="1">
        <f t="shared" si="1"/>
        <v>588297</v>
      </c>
      <c r="H10" s="1">
        <f t="shared" si="1"/>
        <v>2285894</v>
      </c>
      <c r="I10" s="1"/>
      <c r="J10" s="1">
        <f t="shared" si="2"/>
        <v>2740171</v>
      </c>
      <c r="K10" s="1">
        <f t="shared" si="2"/>
        <v>533246</v>
      </c>
      <c r="L10" s="1">
        <f t="shared" si="2"/>
        <v>2206926</v>
      </c>
      <c r="M10" s="1"/>
      <c r="N10" s="1">
        <f t="shared" si="3"/>
        <v>2856680</v>
      </c>
      <c r="O10" s="1">
        <f t="shared" si="3"/>
        <v>590715</v>
      </c>
      <c r="P10" s="1">
        <f t="shared" si="3"/>
        <v>2265966</v>
      </c>
      <c r="Q10" s="1"/>
      <c r="R10" s="1">
        <f t="shared" si="4"/>
        <v>3238825</v>
      </c>
      <c r="S10" s="1">
        <f t="shared" si="4"/>
        <v>625257</v>
      </c>
      <c r="T10" s="1">
        <f t="shared" si="4"/>
        <v>2613569</v>
      </c>
      <c r="U10" s="1"/>
      <c r="V10" s="1">
        <f t="shared" si="5"/>
        <v>3246256</v>
      </c>
      <c r="W10" s="1">
        <f t="shared" si="5"/>
        <v>650411</v>
      </c>
      <c r="X10" s="1">
        <f t="shared" si="5"/>
        <v>2595845</v>
      </c>
      <c r="Y10" s="1"/>
      <c r="Z10" s="1">
        <f t="shared" si="6"/>
        <v>3105077</v>
      </c>
      <c r="AA10" s="1">
        <f t="shared" si="6"/>
        <v>600542</v>
      </c>
      <c r="AB10" s="1">
        <f t="shared" si="6"/>
        <v>2504535</v>
      </c>
      <c r="AD10" t="s">
        <v>126</v>
      </c>
      <c r="AE10" s="12">
        <f t="shared" si="20"/>
        <v>27.464994358215336</v>
      </c>
      <c r="AF10" s="12">
        <f t="shared" si="21"/>
        <v>11.454221222818957</v>
      </c>
      <c r="AG10" s="12">
        <f t="shared" si="22"/>
        <v>41.766613265758224</v>
      </c>
      <c r="AI10" s="12">
        <f t="shared" si="23"/>
        <v>26.988722581129807</v>
      </c>
      <c r="AJ10" s="12">
        <f t="shared" si="8"/>
        <v>11.820042699443894</v>
      </c>
      <c r="AK10" s="12">
        <f t="shared" si="9"/>
        <v>40.297922286630588</v>
      </c>
      <c r="AM10" s="12">
        <f t="shared" si="24"/>
        <v>25.77608209753042</v>
      </c>
      <c r="AN10" s="12">
        <f t="shared" si="10"/>
        <v>10.670244451981539</v>
      </c>
      <c r="AO10" s="12">
        <f t="shared" si="11"/>
        <v>39.17735795867582</v>
      </c>
      <c r="AQ10" s="12">
        <f t="shared" si="25"/>
        <v>25.625208054339062</v>
      </c>
      <c r="AR10" s="12">
        <f t="shared" si="12"/>
        <v>11.387468088621439</v>
      </c>
      <c r="AS10" s="12">
        <f t="shared" si="13"/>
        <v>38.016272416683385</v>
      </c>
      <c r="AU10" s="12">
        <f t="shared" si="26"/>
        <v>27.79430689662156</v>
      </c>
      <c r="AV10" s="12">
        <f t="shared" si="14"/>
        <v>11.615387387641775</v>
      </c>
      <c r="AW10" s="12">
        <f t="shared" si="15"/>
        <v>41.684852968079355</v>
      </c>
      <c r="AY10" s="12">
        <f t="shared" si="27"/>
        <v>26.968051443607408</v>
      </c>
      <c r="AZ10" s="12">
        <f t="shared" si="16"/>
        <v>11.58166466875646</v>
      </c>
      <c r="BA10" s="12">
        <f t="shared" si="17"/>
        <v>40.423988242083759</v>
      </c>
      <c r="BC10" s="12">
        <f t="shared" si="28"/>
        <v>25.9567890785234</v>
      </c>
      <c r="BD10" s="12">
        <f t="shared" si="18"/>
        <v>10.87383091859429</v>
      </c>
      <c r="BE10" s="12">
        <f t="shared" si="19"/>
        <v>38.89231211680854</v>
      </c>
    </row>
    <row r="11" spans="1:57" x14ac:dyDescent="0.3">
      <c r="A11" t="s">
        <v>127</v>
      </c>
      <c r="B11" s="1">
        <f t="shared" si="0"/>
        <v>3947173</v>
      </c>
      <c r="C11" s="1">
        <f t="shared" si="0"/>
        <v>2140096</v>
      </c>
      <c r="D11" s="1">
        <f t="shared" si="0"/>
        <v>1807075</v>
      </c>
      <c r="E11" s="1"/>
      <c r="F11" s="1">
        <f t="shared" si="1"/>
        <v>3903106</v>
      </c>
      <c r="G11" s="1">
        <f t="shared" si="1"/>
        <v>2069585</v>
      </c>
      <c r="H11" s="1">
        <f t="shared" si="1"/>
        <v>1833522</v>
      </c>
      <c r="I11" s="1"/>
      <c r="J11" s="1">
        <f t="shared" si="2"/>
        <v>4137940</v>
      </c>
      <c r="K11" s="1">
        <f t="shared" si="2"/>
        <v>2182104</v>
      </c>
      <c r="L11" s="1">
        <f t="shared" si="2"/>
        <v>1955837</v>
      </c>
      <c r="M11" s="1"/>
      <c r="N11" s="1">
        <f t="shared" si="3"/>
        <v>4346130</v>
      </c>
      <c r="O11" s="1">
        <f t="shared" si="3"/>
        <v>2289724</v>
      </c>
      <c r="P11" s="1">
        <f t="shared" si="3"/>
        <v>2056406</v>
      </c>
      <c r="Q11" s="1"/>
      <c r="R11" s="1">
        <f t="shared" si="4"/>
        <v>3949734</v>
      </c>
      <c r="S11" s="1">
        <f t="shared" si="4"/>
        <v>2140919</v>
      </c>
      <c r="T11" s="1">
        <f t="shared" si="4"/>
        <v>1808816</v>
      </c>
      <c r="U11" s="1"/>
      <c r="V11" s="1">
        <f t="shared" si="5"/>
        <v>4434197</v>
      </c>
      <c r="W11" s="1">
        <f t="shared" si="5"/>
        <v>2395423</v>
      </c>
      <c r="X11" s="1">
        <f t="shared" si="5"/>
        <v>2038774</v>
      </c>
      <c r="Y11" s="1"/>
      <c r="Z11" s="1">
        <f t="shared" si="6"/>
        <v>4573730</v>
      </c>
      <c r="AA11" s="1">
        <f t="shared" si="6"/>
        <v>2435332</v>
      </c>
      <c r="AB11" s="1">
        <f t="shared" si="6"/>
        <v>2138396</v>
      </c>
      <c r="AD11" t="s">
        <v>127</v>
      </c>
      <c r="AE11" s="12">
        <f t="shared" si="20"/>
        <v>35.202497796261476</v>
      </c>
      <c r="AF11" s="12">
        <f t="shared" si="21"/>
        <v>40.453451507560672</v>
      </c>
      <c r="AG11" s="12">
        <f t="shared" si="22"/>
        <v>30.51205100011887</v>
      </c>
      <c r="AI11" s="12">
        <f t="shared" si="23"/>
        <v>36.65025916466346</v>
      </c>
      <c r="AJ11" s="12">
        <f t="shared" si="8"/>
        <v>41.582029264348776</v>
      </c>
      <c r="AK11" s="12">
        <f t="shared" si="9"/>
        <v>32.323076689832291</v>
      </c>
      <c r="AM11" s="12">
        <f t="shared" si="24"/>
        <v>38.924534693146896</v>
      </c>
      <c r="AN11" s="12">
        <f t="shared" si="10"/>
        <v>43.66386827026686</v>
      </c>
      <c r="AO11" s="12">
        <f t="shared" si="11"/>
        <v>34.720025165240088</v>
      </c>
      <c r="AQ11" s="12">
        <f t="shared" si="25"/>
        <v>38.985985648096616</v>
      </c>
      <c r="AR11" s="12">
        <f t="shared" si="12"/>
        <v>44.139998106956206</v>
      </c>
      <c r="AS11" s="12">
        <f t="shared" si="13"/>
        <v>34.500469422445974</v>
      </c>
      <c r="AU11" s="12">
        <f t="shared" si="26"/>
        <v>33.895044948714627</v>
      </c>
      <c r="AV11" s="12">
        <f t="shared" si="14"/>
        <v>39.771811512006494</v>
      </c>
      <c r="AW11" s="12">
        <f t="shared" si="15"/>
        <v>28.849526837175304</v>
      </c>
      <c r="AY11" s="12">
        <f t="shared" si="27"/>
        <v>36.836790692751784</v>
      </c>
      <c r="AZ11" s="12">
        <f t="shared" si="16"/>
        <v>42.654546011409103</v>
      </c>
      <c r="BA11" s="12">
        <f t="shared" si="17"/>
        <v>31.748958895568141</v>
      </c>
      <c r="BC11" s="12">
        <f t="shared" si="28"/>
        <v>38.233945538907676</v>
      </c>
      <c r="BD11" s="12">
        <f t="shared" si="18"/>
        <v>44.095814112321982</v>
      </c>
      <c r="BE11" s="12">
        <f t="shared" si="19"/>
        <v>33.206629039456395</v>
      </c>
    </row>
    <row r="12" spans="1:57" x14ac:dyDescent="0.3">
      <c r="A12" t="s">
        <v>128</v>
      </c>
      <c r="B12" s="1">
        <f t="shared" si="0"/>
        <v>1587700</v>
      </c>
      <c r="C12" s="1">
        <f t="shared" si="0"/>
        <v>875041</v>
      </c>
      <c r="D12" s="1">
        <f t="shared" si="0"/>
        <v>712659</v>
      </c>
      <c r="E12" s="1"/>
      <c r="F12" s="1">
        <f t="shared" si="1"/>
        <v>1512575</v>
      </c>
      <c r="G12" s="1">
        <f t="shared" si="1"/>
        <v>790353</v>
      </c>
      <c r="H12" s="1">
        <f t="shared" si="1"/>
        <v>722222</v>
      </c>
      <c r="I12" s="1"/>
      <c r="J12" s="1">
        <f t="shared" si="2"/>
        <v>1390955</v>
      </c>
      <c r="K12" s="1">
        <f t="shared" si="2"/>
        <v>754438</v>
      </c>
      <c r="L12" s="1">
        <f t="shared" si="2"/>
        <v>636517</v>
      </c>
      <c r="M12" s="1"/>
      <c r="N12" s="1">
        <f t="shared" si="3"/>
        <v>1480677</v>
      </c>
      <c r="O12" s="1">
        <f t="shared" si="3"/>
        <v>733628</v>
      </c>
      <c r="P12" s="1">
        <f t="shared" si="3"/>
        <v>747049</v>
      </c>
      <c r="Q12" s="1"/>
      <c r="R12" s="1">
        <f t="shared" si="4"/>
        <v>1721215</v>
      </c>
      <c r="S12" s="1">
        <f t="shared" si="4"/>
        <v>856160</v>
      </c>
      <c r="T12" s="1">
        <f t="shared" si="4"/>
        <v>865056</v>
      </c>
      <c r="U12" s="1"/>
      <c r="V12" s="1">
        <f t="shared" si="5"/>
        <v>1663321</v>
      </c>
      <c r="W12" s="1">
        <f t="shared" si="5"/>
        <v>820136</v>
      </c>
      <c r="X12" s="1">
        <f t="shared" si="5"/>
        <v>843186</v>
      </c>
      <c r="Y12" s="1"/>
      <c r="Z12" s="1">
        <f t="shared" si="6"/>
        <v>1598666</v>
      </c>
      <c r="AA12" s="1">
        <f t="shared" si="6"/>
        <v>778936</v>
      </c>
      <c r="AB12" s="1">
        <f t="shared" si="6"/>
        <v>819731</v>
      </c>
      <c r="AD12" t="s">
        <v>128</v>
      </c>
      <c r="AE12" s="12">
        <f t="shared" si="20"/>
        <v>14.15975579259494</v>
      </c>
      <c r="AF12" s="12">
        <f t="shared" si="21"/>
        <v>16.540579796713512</v>
      </c>
      <c r="AG12" s="12">
        <f t="shared" si="22"/>
        <v>12.033085374814943</v>
      </c>
      <c r="AI12" s="12">
        <f t="shared" si="23"/>
        <v>14.203115609975962</v>
      </c>
      <c r="AJ12" s="12">
        <f t="shared" si="8"/>
        <v>15.87974476775095</v>
      </c>
      <c r="AK12" s="12">
        <f t="shared" si="9"/>
        <v>12.732019082991126</v>
      </c>
      <c r="AM12" s="12">
        <f t="shared" si="24"/>
        <v>13.084355054473033</v>
      </c>
      <c r="AN12" s="12">
        <f t="shared" si="10"/>
        <v>15.096293050232065</v>
      </c>
      <c r="AO12" s="12">
        <f t="shared" si="11"/>
        <v>11.299451977901596</v>
      </c>
      <c r="AQ12" s="12">
        <f t="shared" si="25"/>
        <v>13.282081362376815</v>
      </c>
      <c r="AR12" s="12">
        <f t="shared" si="12"/>
        <v>14.142463690475388</v>
      </c>
      <c r="AS12" s="12">
        <f t="shared" si="13"/>
        <v>12.533294097356672</v>
      </c>
      <c r="AU12" s="12">
        <f t="shared" si="26"/>
        <v>14.77078197959707</v>
      </c>
      <c r="AV12" s="12">
        <f t="shared" si="14"/>
        <v>15.904868023554126</v>
      </c>
      <c r="AW12" s="12">
        <f t="shared" si="15"/>
        <v>13.797122696647708</v>
      </c>
      <c r="AY12" s="12">
        <f t="shared" si="27"/>
        <v>13.817926341986743</v>
      </c>
      <c r="AZ12" s="12">
        <f t="shared" si="16"/>
        <v>14.603904507727034</v>
      </c>
      <c r="BA12" s="12">
        <f t="shared" si="17"/>
        <v>13.130576344076644</v>
      </c>
      <c r="BC12" s="12">
        <f t="shared" si="28"/>
        <v>13.363995858719989</v>
      </c>
      <c r="BD12" s="12">
        <f t="shared" si="18"/>
        <v>14.103956693130808</v>
      </c>
      <c r="BE12" s="12">
        <f t="shared" si="19"/>
        <v>12.729402425529521</v>
      </c>
    </row>
    <row r="13" spans="1:57" x14ac:dyDescent="0.3">
      <c r="A13" t="s">
        <v>129</v>
      </c>
      <c r="B13" s="1">
        <f t="shared" si="0"/>
        <v>545664</v>
      </c>
      <c r="C13" s="1">
        <f t="shared" si="0"/>
        <v>529184</v>
      </c>
      <c r="D13" s="1">
        <f t="shared" si="0"/>
        <v>16481</v>
      </c>
      <c r="E13" s="1"/>
      <c r="F13" s="1">
        <f t="shared" si="1"/>
        <v>501553</v>
      </c>
      <c r="G13" s="1">
        <f t="shared" si="1"/>
        <v>483353</v>
      </c>
      <c r="H13" s="1">
        <f t="shared" si="1"/>
        <v>18200</v>
      </c>
      <c r="I13" s="1"/>
      <c r="J13" s="1">
        <f t="shared" si="2"/>
        <v>527829</v>
      </c>
      <c r="K13" s="1">
        <f t="shared" si="2"/>
        <v>501649</v>
      </c>
      <c r="L13" s="1">
        <f t="shared" si="2"/>
        <v>26180</v>
      </c>
      <c r="M13" s="1"/>
      <c r="N13" s="1">
        <f t="shared" si="3"/>
        <v>526692</v>
      </c>
      <c r="O13" s="1">
        <f t="shared" si="3"/>
        <v>505562</v>
      </c>
      <c r="P13" s="1">
        <f t="shared" si="3"/>
        <v>21131</v>
      </c>
      <c r="Q13" s="1"/>
      <c r="R13" s="1">
        <f t="shared" si="4"/>
        <v>652039</v>
      </c>
      <c r="S13" s="1">
        <f t="shared" si="4"/>
        <v>628677</v>
      </c>
      <c r="T13" s="1">
        <f t="shared" si="4"/>
        <v>23361</v>
      </c>
      <c r="U13" s="1"/>
      <c r="V13" s="1">
        <f t="shared" si="5"/>
        <v>617317</v>
      </c>
      <c r="W13" s="1">
        <f t="shared" si="5"/>
        <v>598645</v>
      </c>
      <c r="X13" s="1">
        <f t="shared" si="5"/>
        <v>18671</v>
      </c>
      <c r="Y13" s="1"/>
      <c r="Z13" s="1">
        <f t="shared" si="6"/>
        <v>606904</v>
      </c>
      <c r="AA13" s="1">
        <f t="shared" si="6"/>
        <v>586723</v>
      </c>
      <c r="AB13" s="1">
        <f t="shared" si="6"/>
        <v>20181</v>
      </c>
      <c r="AD13" t="s">
        <v>129</v>
      </c>
      <c r="AE13" s="12">
        <f t="shared" si="20"/>
        <v>4.8664539804815297</v>
      </c>
      <c r="AF13" s="12">
        <f t="shared" si="21"/>
        <v>10.002971494071756</v>
      </c>
      <c r="AG13" s="12">
        <f t="shared" si="22"/>
        <v>0.27827794227298763</v>
      </c>
      <c r="AI13" s="12">
        <f t="shared" si="23"/>
        <v>4.7095947265625</v>
      </c>
      <c r="AJ13" s="12">
        <f t="shared" si="8"/>
        <v>9.7115115305777611</v>
      </c>
      <c r="AK13" s="12">
        <f t="shared" si="9"/>
        <v>0.32084697961352393</v>
      </c>
      <c r="AM13" s="12">
        <f t="shared" si="24"/>
        <v>4.9651513126215061</v>
      </c>
      <c r="AN13" s="12">
        <f t="shared" si="10"/>
        <v>10.037988956489288</v>
      </c>
      <c r="AO13" s="12">
        <f t="shared" si="11"/>
        <v>0.46474745023536496</v>
      </c>
      <c r="AQ13" s="12">
        <f t="shared" si="25"/>
        <v>4.7245726089572333</v>
      </c>
      <c r="AR13" s="12">
        <f t="shared" si="12"/>
        <v>9.7459369439063366</v>
      </c>
      <c r="AS13" s="12">
        <f t="shared" si="13"/>
        <v>0.35451628684496439</v>
      </c>
      <c r="AU13" s="12">
        <f t="shared" si="26"/>
        <v>5.5955391460070318</v>
      </c>
      <c r="AV13" s="12">
        <f t="shared" si="14"/>
        <v>11.678920662544311</v>
      </c>
      <c r="AW13" s="12">
        <f t="shared" si="15"/>
        <v>0.37259389370906287</v>
      </c>
      <c r="AY13" s="12">
        <f t="shared" si="27"/>
        <v>5.1283190891332637</v>
      </c>
      <c r="AZ13" s="12">
        <f t="shared" si="16"/>
        <v>10.659883743706226</v>
      </c>
      <c r="BA13" s="12">
        <f t="shared" si="17"/>
        <v>0.29075552834161744</v>
      </c>
      <c r="BC13" s="12">
        <f t="shared" si="28"/>
        <v>5.0733940314240726</v>
      </c>
      <c r="BD13" s="12">
        <f t="shared" si="18"/>
        <v>10.623614498320514</v>
      </c>
      <c r="BE13" s="12">
        <f t="shared" si="19"/>
        <v>0.31338581845704416</v>
      </c>
    </row>
    <row r="14" spans="1:57" x14ac:dyDescent="0.3">
      <c r="A14" t="s">
        <v>130</v>
      </c>
      <c r="B14" s="1">
        <f t="shared" si="0"/>
        <v>791308</v>
      </c>
      <c r="C14" s="1">
        <f t="shared" si="0"/>
        <v>403282</v>
      </c>
      <c r="D14" s="1">
        <f t="shared" si="0"/>
        <v>388025</v>
      </c>
      <c r="E14" s="1"/>
      <c r="F14" s="1">
        <f t="shared" si="1"/>
        <v>698870</v>
      </c>
      <c r="G14" s="1">
        <f t="shared" si="1"/>
        <v>376246</v>
      </c>
      <c r="H14" s="1">
        <f t="shared" si="1"/>
        <v>322625</v>
      </c>
      <c r="I14" s="1"/>
      <c r="J14" s="1">
        <f t="shared" si="2"/>
        <v>647589</v>
      </c>
      <c r="K14" s="1">
        <f t="shared" si="2"/>
        <v>331066</v>
      </c>
      <c r="L14" s="1">
        <f t="shared" si="2"/>
        <v>316523</v>
      </c>
      <c r="M14" s="1"/>
      <c r="N14" s="1">
        <f t="shared" si="3"/>
        <v>692862</v>
      </c>
      <c r="O14" s="1">
        <f t="shared" si="3"/>
        <v>373756</v>
      </c>
      <c r="P14" s="1">
        <f t="shared" si="3"/>
        <v>319106</v>
      </c>
      <c r="Q14" s="1"/>
      <c r="R14" s="1">
        <f t="shared" si="4"/>
        <v>804729</v>
      </c>
      <c r="S14" s="1">
        <f t="shared" si="4"/>
        <v>406775</v>
      </c>
      <c r="T14" s="1">
        <f t="shared" si="4"/>
        <v>397954</v>
      </c>
      <c r="U14" s="1"/>
      <c r="V14" s="1">
        <f t="shared" si="5"/>
        <v>778068</v>
      </c>
      <c r="W14" s="1">
        <f t="shared" si="5"/>
        <v>404706</v>
      </c>
      <c r="X14" s="1">
        <f t="shared" si="5"/>
        <v>373363</v>
      </c>
      <c r="Y14" s="1"/>
      <c r="Z14" s="1">
        <f t="shared" si="6"/>
        <v>730844</v>
      </c>
      <c r="AA14" s="1">
        <f t="shared" si="6"/>
        <v>374647</v>
      </c>
      <c r="AB14" s="1">
        <f t="shared" si="6"/>
        <v>356197</v>
      </c>
      <c r="AD14" t="s">
        <v>130</v>
      </c>
      <c r="AE14" s="12">
        <f t="shared" si="20"/>
        <v>7.0572073041045007</v>
      </c>
      <c r="AF14" s="12">
        <f t="shared" si="21"/>
        <v>7.6230920626327441</v>
      </c>
      <c r="AG14" s="12">
        <f t="shared" si="22"/>
        <v>6.5517140070672903</v>
      </c>
      <c r="AI14" s="12">
        <f t="shared" si="23"/>
        <v>6.562406099759615</v>
      </c>
      <c r="AJ14" s="12">
        <f t="shared" si="8"/>
        <v>7.5595214415422269</v>
      </c>
      <c r="AK14" s="12">
        <f t="shared" si="9"/>
        <v>5.6875415822974267</v>
      </c>
      <c r="AM14" s="12">
        <f t="shared" si="24"/>
        <v>6.0917027548491056</v>
      </c>
      <c r="AN14" s="12">
        <f t="shared" si="10"/>
        <v>6.6246256882184209</v>
      </c>
      <c r="AO14" s="12">
        <f t="shared" si="11"/>
        <v>5.6189173869689997</v>
      </c>
      <c r="AQ14" s="12">
        <f t="shared" si="25"/>
        <v>6.2151633724972601</v>
      </c>
      <c r="AR14" s="12">
        <f t="shared" si="12"/>
        <v>7.205055776357117</v>
      </c>
      <c r="AS14" s="12">
        <f t="shared" si="13"/>
        <v>5.3536640116392604</v>
      </c>
      <c r="AU14" s="12">
        <f t="shared" si="26"/>
        <v>6.9058639459098199</v>
      </c>
      <c r="AV14" s="12">
        <f t="shared" si="14"/>
        <v>7.5566514323038101</v>
      </c>
      <c r="AW14" s="12">
        <f t="shared" si="15"/>
        <v>6.3471268514659647</v>
      </c>
      <c r="AY14" s="12">
        <f t="shared" si="27"/>
        <v>6.4637471137903875</v>
      </c>
      <c r="AZ14" s="12">
        <f t="shared" si="16"/>
        <v>7.2064728017111515</v>
      </c>
      <c r="BA14" s="12">
        <f t="shared" si="17"/>
        <v>5.8142229301168289</v>
      </c>
      <c r="BC14" s="12">
        <f t="shared" si="28"/>
        <v>6.109466385955761</v>
      </c>
      <c r="BD14" s="12">
        <f t="shared" si="18"/>
        <v>6.7836190177516222</v>
      </c>
      <c r="BE14" s="12">
        <f t="shared" si="19"/>
        <v>5.5312961883426874</v>
      </c>
    </row>
    <row r="15" spans="1:57" x14ac:dyDescent="0.3">
      <c r="A15" t="s">
        <v>131</v>
      </c>
      <c r="B15" s="1">
        <f t="shared" si="0"/>
        <v>5530</v>
      </c>
      <c r="C15" s="1">
        <f t="shared" si="0"/>
        <v>5267</v>
      </c>
      <c r="D15" s="1">
        <f t="shared" si="0"/>
        <v>263</v>
      </c>
      <c r="E15" s="1"/>
      <c r="F15" s="1">
        <f t="shared" si="1"/>
        <v>6348</v>
      </c>
      <c r="G15" s="1">
        <f t="shared" si="1"/>
        <v>6348</v>
      </c>
      <c r="H15" s="1">
        <f t="shared" si="1"/>
        <v>0</v>
      </c>
      <c r="I15" s="1"/>
      <c r="J15" s="1">
        <f t="shared" si="2"/>
        <v>8017</v>
      </c>
      <c r="K15" s="1">
        <f t="shared" si="2"/>
        <v>8017</v>
      </c>
      <c r="L15" s="1">
        <f t="shared" si="2"/>
        <v>0</v>
      </c>
      <c r="M15" s="1"/>
      <c r="N15" s="1">
        <f t="shared" si="3"/>
        <v>15797</v>
      </c>
      <c r="O15" s="1">
        <f t="shared" si="3"/>
        <v>15797</v>
      </c>
      <c r="P15" s="1">
        <f t="shared" si="3"/>
        <v>0</v>
      </c>
      <c r="Q15" s="1"/>
      <c r="R15" s="1">
        <f t="shared" si="4"/>
        <v>13585</v>
      </c>
      <c r="S15" s="1">
        <f t="shared" si="4"/>
        <v>12380</v>
      </c>
      <c r="T15" s="1">
        <f t="shared" si="4"/>
        <v>1205</v>
      </c>
      <c r="U15" s="1"/>
      <c r="V15" s="1">
        <f t="shared" si="5"/>
        <v>16884</v>
      </c>
      <c r="W15" s="1">
        <f t="shared" si="5"/>
        <v>15626</v>
      </c>
      <c r="X15" s="1">
        <f t="shared" si="5"/>
        <v>1258</v>
      </c>
      <c r="Y15" s="1"/>
      <c r="Z15" s="1">
        <f t="shared" si="6"/>
        <v>12676</v>
      </c>
      <c r="AA15" s="1">
        <f t="shared" si="6"/>
        <v>11451</v>
      </c>
      <c r="AB15" s="1">
        <f t="shared" si="6"/>
        <v>1225</v>
      </c>
      <c r="AD15" t="s">
        <v>131</v>
      </c>
      <c r="AE15" s="12">
        <f t="shared" si="20"/>
        <v>4.9318794188480203E-2</v>
      </c>
      <c r="AF15" s="12">
        <f t="shared" si="21"/>
        <v>9.956017351105842E-2</v>
      </c>
      <c r="AG15" s="12">
        <f t="shared" si="22"/>
        <v>4.4406952744248367E-3</v>
      </c>
      <c r="AI15" s="12">
        <f t="shared" si="23"/>
        <v>5.9607872596153848E-2</v>
      </c>
      <c r="AJ15" s="12">
        <f t="shared" si="8"/>
        <v>0.1275437934513857</v>
      </c>
      <c r="AK15" s="12">
        <f t="shared" si="9"/>
        <v>0</v>
      </c>
      <c r="AM15" s="12">
        <f t="shared" si="24"/>
        <v>7.5413851973435739E-2</v>
      </c>
      <c r="AN15" s="12">
        <f t="shared" si="10"/>
        <v>0.16042004960475276</v>
      </c>
      <c r="AO15" s="12">
        <f t="shared" si="11"/>
        <v>0</v>
      </c>
      <c r="AQ15" s="12">
        <f t="shared" si="25"/>
        <v>0.14170345003094298</v>
      </c>
      <c r="AR15" s="12">
        <f t="shared" si="12"/>
        <v>0.30452558915204941</v>
      </c>
      <c r="AS15" s="12">
        <f t="shared" si="13"/>
        <v>0</v>
      </c>
      <c r="AU15" s="12">
        <f t="shared" si="26"/>
        <v>0.11658106232680182</v>
      </c>
      <c r="AV15" s="12">
        <f t="shared" si="14"/>
        <v>0.22998302435479359</v>
      </c>
      <c r="AW15" s="12">
        <f t="shared" si="15"/>
        <v>1.9219024952674149E-2</v>
      </c>
      <c r="AY15" s="12">
        <f t="shared" si="27"/>
        <v>0.14026268432738129</v>
      </c>
      <c r="AZ15" s="12">
        <f t="shared" si="16"/>
        <v>0.27824728074092908</v>
      </c>
      <c r="BA15" s="12">
        <f t="shared" si="17"/>
        <v>1.9590298037263924E-2</v>
      </c>
      <c r="BC15" s="12">
        <f t="shared" si="28"/>
        <v>0.10596460518027817</v>
      </c>
      <c r="BD15" s="12">
        <f t="shared" si="18"/>
        <v>0.20733976615927482</v>
      </c>
      <c r="BE15" s="12">
        <f t="shared" si="19"/>
        <v>1.9022725712793179E-2</v>
      </c>
    </row>
    <row r="16" spans="1:57" x14ac:dyDescent="0.3">
      <c r="A16" s="4" t="s">
        <v>38</v>
      </c>
      <c r="AE16" s="4" t="s">
        <v>38</v>
      </c>
    </row>
    <row r="17" spans="1:57" s="4" customFormat="1" x14ac:dyDescent="0.3">
      <c r="A17" s="4" t="s">
        <v>11</v>
      </c>
      <c r="B17" s="15">
        <v>6206341</v>
      </c>
      <c r="C17" s="15">
        <v>2817083</v>
      </c>
      <c r="D17" s="15">
        <v>3389258</v>
      </c>
      <c r="E17" s="15"/>
      <c r="F17" s="15">
        <v>5861476</v>
      </c>
      <c r="G17" s="15">
        <v>2630133</v>
      </c>
      <c r="H17" s="15">
        <v>3231344</v>
      </c>
      <c r="I17" s="15"/>
      <c r="J17" s="15">
        <v>5885915</v>
      </c>
      <c r="K17" s="15">
        <v>2688449</v>
      </c>
      <c r="L17" s="15">
        <v>3197466</v>
      </c>
      <c r="M17" s="15"/>
      <c r="N17" s="15">
        <v>6129629</v>
      </c>
      <c r="O17" s="15">
        <v>2749278</v>
      </c>
      <c r="P17" s="15">
        <v>3380351</v>
      </c>
      <c r="Q17" s="15"/>
      <c r="R17" s="15">
        <v>6550791</v>
      </c>
      <c r="S17" s="15">
        <v>2928918</v>
      </c>
      <c r="T17" s="15">
        <v>3621872</v>
      </c>
      <c r="U17" s="15"/>
      <c r="V17" s="15">
        <v>6649154</v>
      </c>
      <c r="W17" s="15">
        <v>3000602</v>
      </c>
      <c r="X17" s="15">
        <v>3648552</v>
      </c>
      <c r="Y17" s="15"/>
      <c r="Z17" s="15">
        <v>6617300</v>
      </c>
      <c r="AA17" s="15">
        <v>2957675</v>
      </c>
      <c r="AB17" s="15">
        <v>3659625</v>
      </c>
      <c r="AD17" s="4" t="s">
        <v>11</v>
      </c>
      <c r="AE17" s="19">
        <f>B17/B$17%</f>
        <v>100</v>
      </c>
      <c r="AF17" s="19">
        <f t="shared" ref="AF17:AG17" si="29">C17/C$17%</f>
        <v>100</v>
      </c>
      <c r="AG17" s="19">
        <f t="shared" si="29"/>
        <v>100</v>
      </c>
      <c r="AI17" s="19">
        <f>F17/F$17%</f>
        <v>100</v>
      </c>
      <c r="AJ17" s="19">
        <f t="shared" ref="AJ17:AJ27" si="30">G17/G$17%</f>
        <v>100</v>
      </c>
      <c r="AK17" s="19">
        <f t="shared" ref="AK17:AK27" si="31">H17/H$17%</f>
        <v>100</v>
      </c>
      <c r="AM17" s="19">
        <f>J17/J$17%</f>
        <v>100</v>
      </c>
      <c r="AN17" s="19">
        <f t="shared" ref="AN17:AN27" si="32">K17/K$17%</f>
        <v>100</v>
      </c>
      <c r="AO17" s="19">
        <f t="shared" ref="AO17:AO27" si="33">L17/L$17%</f>
        <v>100</v>
      </c>
      <c r="AQ17" s="19">
        <f>N17/N$17%</f>
        <v>100</v>
      </c>
      <c r="AR17" s="19">
        <f t="shared" ref="AR17:AR27" si="34">O17/O$17%</f>
        <v>100</v>
      </c>
      <c r="AS17" s="19">
        <f t="shared" ref="AS17:AS27" si="35">P17/P$17%</f>
        <v>100</v>
      </c>
      <c r="AU17" s="19">
        <f>R17/R$17%</f>
        <v>100</v>
      </c>
      <c r="AV17" s="19">
        <f t="shared" ref="AV17:AV27" si="36">S17/S$17%</f>
        <v>100</v>
      </c>
      <c r="AW17" s="19">
        <f t="shared" ref="AW17:AW27" si="37">T17/T$17%</f>
        <v>100</v>
      </c>
      <c r="AY17" s="19">
        <f>V17/V$17%</f>
        <v>100.00000000000001</v>
      </c>
      <c r="AZ17" s="19">
        <f t="shared" ref="AZ17:AZ27" si="38">W17/W$17%</f>
        <v>100</v>
      </c>
      <c r="BA17" s="19">
        <f t="shared" ref="BA17:BA27" si="39">X17/X$17%</f>
        <v>100.00000000000001</v>
      </c>
      <c r="BC17" s="19">
        <f>Z17/Z$17%</f>
        <v>100</v>
      </c>
      <c r="BD17" s="19">
        <f t="shared" ref="BD17:BD27" si="40">AA17/AA$17%</f>
        <v>100</v>
      </c>
      <c r="BE17" s="19">
        <f t="shared" ref="BE17:BE27" si="41">AB17/AB$17%</f>
        <v>100</v>
      </c>
    </row>
    <row r="18" spans="1:57" x14ac:dyDescent="0.3">
      <c r="A18" t="s">
        <v>122</v>
      </c>
      <c r="B18" s="1">
        <v>190876</v>
      </c>
      <c r="C18" s="1">
        <v>117446</v>
      </c>
      <c r="D18" s="1">
        <v>73430</v>
      </c>
      <c r="E18" s="1"/>
      <c r="F18" s="1">
        <v>123719</v>
      </c>
      <c r="G18" s="1">
        <v>64212</v>
      </c>
      <c r="H18" s="1">
        <v>59507</v>
      </c>
      <c r="I18" s="1"/>
      <c r="J18" s="1">
        <v>170326</v>
      </c>
      <c r="K18" s="1">
        <v>95396</v>
      </c>
      <c r="L18" s="1">
        <v>74929</v>
      </c>
      <c r="M18" s="1"/>
      <c r="N18" s="1">
        <v>152645</v>
      </c>
      <c r="O18" s="1">
        <v>74275</v>
      </c>
      <c r="P18" s="1">
        <v>78370</v>
      </c>
      <c r="Q18" s="1"/>
      <c r="R18" s="1">
        <v>128036</v>
      </c>
      <c r="S18" s="1">
        <v>77399</v>
      </c>
      <c r="T18" s="1">
        <v>50637</v>
      </c>
      <c r="U18" s="1"/>
      <c r="V18" s="1">
        <v>164521</v>
      </c>
      <c r="W18" s="1">
        <v>106685</v>
      </c>
      <c r="X18" s="1">
        <v>57836</v>
      </c>
      <c r="Y18" s="1"/>
      <c r="Z18" s="1">
        <v>185977</v>
      </c>
      <c r="AA18" s="1">
        <v>106423</v>
      </c>
      <c r="AB18" s="1">
        <v>79553</v>
      </c>
      <c r="AD18" t="s">
        <v>122</v>
      </c>
      <c r="AE18" s="12">
        <f t="shared" ref="AE18:AE26" si="42">B18/B$17%</f>
        <v>3.0754997187553825</v>
      </c>
      <c r="AF18" s="12">
        <f t="shared" ref="AF18:AF27" si="43">C18/C$17%</f>
        <v>4.169064241273686</v>
      </c>
      <c r="AG18" s="12">
        <f t="shared" ref="AG18:AG27" si="44">D18/D$17%</f>
        <v>2.1665509087829844</v>
      </c>
      <c r="AI18" s="12">
        <f t="shared" ref="AI18:AI26" si="45">F18/F$17%</f>
        <v>2.1107140931738013</v>
      </c>
      <c r="AJ18" s="12">
        <f t="shared" si="30"/>
        <v>2.4413974502430102</v>
      </c>
      <c r="AK18" s="12">
        <f t="shared" si="31"/>
        <v>1.8415557118028907</v>
      </c>
      <c r="AM18" s="12">
        <f t="shared" ref="AM18:AM26" si="46">J18/J$17%</f>
        <v>2.8937896656679545</v>
      </c>
      <c r="AN18" s="12">
        <f t="shared" si="32"/>
        <v>3.548365618987007</v>
      </c>
      <c r="AO18" s="12">
        <f t="shared" si="33"/>
        <v>2.3433869195168926</v>
      </c>
      <c r="AQ18" s="12">
        <f t="shared" ref="AQ18:AQ26" si="47">N18/N$17%</f>
        <v>2.4902812225666513</v>
      </c>
      <c r="AR18" s="12">
        <f t="shared" si="34"/>
        <v>2.7016183885369176</v>
      </c>
      <c r="AS18" s="12">
        <f t="shared" si="35"/>
        <v>2.3183982965082617</v>
      </c>
      <c r="AU18" s="12">
        <f t="shared" ref="AU18:AU26" si="48">R18/R$17%</f>
        <v>1.9545120581621362</v>
      </c>
      <c r="AV18" s="12">
        <f t="shared" si="36"/>
        <v>2.6425799561476286</v>
      </c>
      <c r="AW18" s="12">
        <f t="shared" si="37"/>
        <v>1.3980891649401193</v>
      </c>
      <c r="AY18" s="12">
        <f t="shared" ref="AY18:AY26" si="49">V18/V$17%</f>
        <v>2.4743147774889862</v>
      </c>
      <c r="AZ18" s="12">
        <f t="shared" si="38"/>
        <v>3.555453205723385</v>
      </c>
      <c r="BA18" s="12">
        <f t="shared" si="39"/>
        <v>1.5851768043870555</v>
      </c>
      <c r="BC18" s="12">
        <f t="shared" ref="BC18:BC26" si="50">Z18/Z$17%</f>
        <v>2.8104665044655674</v>
      </c>
      <c r="BD18" s="12">
        <f t="shared" si="40"/>
        <v>3.5981979088304157</v>
      </c>
      <c r="BE18" s="12">
        <f t="shared" si="41"/>
        <v>2.1738019605833929</v>
      </c>
    </row>
    <row r="19" spans="1:57" x14ac:dyDescent="0.3">
      <c r="A19" t="s">
        <v>123</v>
      </c>
      <c r="B19" s="1">
        <v>507693</v>
      </c>
      <c r="C19" s="1">
        <v>262969</v>
      </c>
      <c r="D19" s="1">
        <v>244723</v>
      </c>
      <c r="E19" s="1"/>
      <c r="F19" s="1">
        <v>485605</v>
      </c>
      <c r="G19" s="1">
        <v>248480</v>
      </c>
      <c r="H19" s="1">
        <v>237125</v>
      </c>
      <c r="I19" s="1"/>
      <c r="J19" s="1">
        <v>520365</v>
      </c>
      <c r="K19" s="1">
        <v>278609</v>
      </c>
      <c r="L19" s="1">
        <v>241756</v>
      </c>
      <c r="M19" s="1"/>
      <c r="N19" s="1">
        <v>550974</v>
      </c>
      <c r="O19" s="1">
        <v>284497</v>
      </c>
      <c r="P19" s="1">
        <v>266477</v>
      </c>
      <c r="Q19" s="1"/>
      <c r="R19" s="1">
        <v>569980</v>
      </c>
      <c r="S19" s="1">
        <v>289798</v>
      </c>
      <c r="T19" s="1">
        <v>280182</v>
      </c>
      <c r="U19" s="1"/>
      <c r="V19" s="1">
        <v>554647</v>
      </c>
      <c r="W19" s="1">
        <v>285463</v>
      </c>
      <c r="X19" s="1">
        <v>269184</v>
      </c>
      <c r="Y19" s="1"/>
      <c r="Z19" s="1">
        <v>569737</v>
      </c>
      <c r="AA19" s="1">
        <v>293793</v>
      </c>
      <c r="AB19" s="1">
        <v>275944</v>
      </c>
      <c r="AD19" t="s">
        <v>123</v>
      </c>
      <c r="AE19" s="12">
        <f t="shared" si="42"/>
        <v>8.1802305094096504</v>
      </c>
      <c r="AF19" s="12">
        <f t="shared" si="43"/>
        <v>9.3347977322641889</v>
      </c>
      <c r="AG19" s="12">
        <f t="shared" si="44"/>
        <v>7.2205479783480628</v>
      </c>
      <c r="AI19" s="12">
        <f t="shared" si="45"/>
        <v>8.284688020560008</v>
      </c>
      <c r="AJ19" s="12">
        <f t="shared" si="30"/>
        <v>9.4474309854292535</v>
      </c>
      <c r="AK19" s="12">
        <f t="shared" si="31"/>
        <v>7.3382778187651949</v>
      </c>
      <c r="AM19" s="12">
        <f t="shared" si="46"/>
        <v>8.840851422421153</v>
      </c>
      <c r="AN19" s="12">
        <f t="shared" si="32"/>
        <v>10.3631871015593</v>
      </c>
      <c r="AO19" s="12">
        <f t="shared" si="33"/>
        <v>7.5608622578003954</v>
      </c>
      <c r="AQ19" s="12">
        <f t="shared" si="47"/>
        <v>8.988700621195834</v>
      </c>
      <c r="AR19" s="12">
        <f t="shared" si="34"/>
        <v>10.34806229126338</v>
      </c>
      <c r="AS19" s="12">
        <f t="shared" si="35"/>
        <v>7.8831162799366092</v>
      </c>
      <c r="AU19" s="12">
        <f t="shared" si="48"/>
        <v>8.7009339788126354</v>
      </c>
      <c r="AV19" s="12">
        <f t="shared" si="36"/>
        <v>9.8943705491242842</v>
      </c>
      <c r="AW19" s="12">
        <f t="shared" si="37"/>
        <v>7.7358338450392505</v>
      </c>
      <c r="AY19" s="12">
        <f t="shared" si="49"/>
        <v>8.3416175952609919</v>
      </c>
      <c r="AZ19" s="12">
        <f t="shared" si="38"/>
        <v>9.5135242861265841</v>
      </c>
      <c r="BA19" s="12">
        <f t="shared" si="39"/>
        <v>7.377830986100788</v>
      </c>
      <c r="BC19" s="12">
        <f t="shared" si="50"/>
        <v>8.6098106478473095</v>
      </c>
      <c r="BD19" s="12">
        <f t="shared" si="40"/>
        <v>9.9332414819072419</v>
      </c>
      <c r="BE19" s="12">
        <f t="shared" si="41"/>
        <v>7.5402261160638044</v>
      </c>
    </row>
    <row r="20" spans="1:57" x14ac:dyDescent="0.3">
      <c r="A20" t="s">
        <v>124</v>
      </c>
      <c r="B20" s="1">
        <v>159094</v>
      </c>
      <c r="C20" s="1">
        <v>112603</v>
      </c>
      <c r="D20" s="1">
        <v>46491</v>
      </c>
      <c r="E20" s="1"/>
      <c r="F20" s="1">
        <v>161559</v>
      </c>
      <c r="G20" s="1">
        <v>126763</v>
      </c>
      <c r="H20" s="1">
        <v>34796</v>
      </c>
      <c r="I20" s="1"/>
      <c r="J20" s="1">
        <v>156040</v>
      </c>
      <c r="K20" s="1">
        <v>113472</v>
      </c>
      <c r="L20" s="1">
        <v>42568</v>
      </c>
      <c r="M20" s="1"/>
      <c r="N20" s="1">
        <v>146291</v>
      </c>
      <c r="O20" s="1">
        <v>108281</v>
      </c>
      <c r="P20" s="1">
        <v>38010</v>
      </c>
      <c r="Q20" s="1"/>
      <c r="R20" s="1">
        <v>165778</v>
      </c>
      <c r="S20" s="1">
        <v>115160</v>
      </c>
      <c r="T20" s="1">
        <v>50618</v>
      </c>
      <c r="U20" s="1"/>
      <c r="V20" s="1">
        <v>147939</v>
      </c>
      <c r="W20" s="1">
        <v>104974</v>
      </c>
      <c r="X20" s="1">
        <v>42965</v>
      </c>
      <c r="Y20" s="1"/>
      <c r="Z20" s="1">
        <v>159929</v>
      </c>
      <c r="AA20" s="1">
        <v>110308</v>
      </c>
      <c r="AB20" s="1">
        <v>49621</v>
      </c>
      <c r="AD20" t="s">
        <v>124</v>
      </c>
      <c r="AE20" s="12">
        <f t="shared" si="42"/>
        <v>2.5634105505965592</v>
      </c>
      <c r="AF20" s="12">
        <f t="shared" si="43"/>
        <v>3.9971488238010733</v>
      </c>
      <c r="AG20" s="12">
        <f t="shared" si="44"/>
        <v>1.3717161691438067</v>
      </c>
      <c r="AI20" s="12">
        <f t="shared" si="45"/>
        <v>2.7562852769507202</v>
      </c>
      <c r="AJ20" s="12">
        <f t="shared" si="30"/>
        <v>4.8196422006035435</v>
      </c>
      <c r="AK20" s="12">
        <f t="shared" si="31"/>
        <v>1.076827474883516</v>
      </c>
      <c r="AM20" s="12">
        <f t="shared" si="46"/>
        <v>2.6510746417506876</v>
      </c>
      <c r="AN20" s="12">
        <f t="shared" si="32"/>
        <v>4.2207235472943694</v>
      </c>
      <c r="AO20" s="12">
        <f t="shared" si="33"/>
        <v>1.3313042265343868</v>
      </c>
      <c r="AQ20" s="12">
        <f t="shared" si="47"/>
        <v>2.3866207889580267</v>
      </c>
      <c r="AR20" s="12">
        <f t="shared" si="34"/>
        <v>3.9385249509143856</v>
      </c>
      <c r="AS20" s="12">
        <f t="shared" si="35"/>
        <v>1.1244394443062273</v>
      </c>
      <c r="AU20" s="12">
        <f t="shared" si="48"/>
        <v>2.5306562215158444</v>
      </c>
      <c r="AV20" s="12">
        <f t="shared" si="36"/>
        <v>3.9318273847202279</v>
      </c>
      <c r="AW20" s="12">
        <f t="shared" si="37"/>
        <v>1.3975645743416663</v>
      </c>
      <c r="AY20" s="12">
        <f t="shared" si="49"/>
        <v>2.2249296677441976</v>
      </c>
      <c r="AZ20" s="12">
        <f t="shared" si="38"/>
        <v>3.4984313147828336</v>
      </c>
      <c r="BA20" s="12">
        <f t="shared" si="39"/>
        <v>1.1775904523219076</v>
      </c>
      <c r="BC20" s="12">
        <f t="shared" si="50"/>
        <v>2.4168316382814745</v>
      </c>
      <c r="BD20" s="12">
        <f t="shared" si="40"/>
        <v>3.7295510831987961</v>
      </c>
      <c r="BE20" s="12">
        <f t="shared" si="41"/>
        <v>1.3559039519076408</v>
      </c>
    </row>
    <row r="21" spans="1:57" x14ac:dyDescent="0.3">
      <c r="A21" t="s">
        <v>125</v>
      </c>
      <c r="B21" s="1">
        <v>166374</v>
      </c>
      <c r="C21" s="1">
        <v>97099</v>
      </c>
      <c r="D21" s="1">
        <v>69276</v>
      </c>
      <c r="E21" s="1"/>
      <c r="F21" s="1">
        <v>160512</v>
      </c>
      <c r="G21" s="1">
        <v>89651</v>
      </c>
      <c r="H21" s="1">
        <v>70862</v>
      </c>
      <c r="I21" s="1"/>
      <c r="J21" s="1">
        <v>129912</v>
      </c>
      <c r="K21" s="1">
        <v>75402</v>
      </c>
      <c r="L21" s="1">
        <v>54510</v>
      </c>
      <c r="M21" s="1"/>
      <c r="N21" s="1">
        <v>151416</v>
      </c>
      <c r="O21" s="1">
        <v>79375</v>
      </c>
      <c r="P21" s="1">
        <v>72041</v>
      </c>
      <c r="Q21" s="1"/>
      <c r="R21" s="1">
        <v>169477</v>
      </c>
      <c r="S21" s="1">
        <v>89823</v>
      </c>
      <c r="T21" s="1">
        <v>79655</v>
      </c>
      <c r="U21" s="1"/>
      <c r="V21" s="1">
        <v>165528</v>
      </c>
      <c r="W21" s="1">
        <v>83461</v>
      </c>
      <c r="X21" s="1">
        <v>82066</v>
      </c>
      <c r="Y21" s="1"/>
      <c r="Z21" s="1">
        <v>172758</v>
      </c>
      <c r="AA21" s="1">
        <v>85413</v>
      </c>
      <c r="AB21" s="1">
        <v>87345</v>
      </c>
      <c r="AD21" t="s">
        <v>125</v>
      </c>
      <c r="AE21" s="12">
        <f t="shared" si="42"/>
        <v>2.6807099384323227</v>
      </c>
      <c r="AF21" s="12">
        <f t="shared" si="43"/>
        <v>3.4467923025342171</v>
      </c>
      <c r="AG21" s="12">
        <f t="shared" si="44"/>
        <v>2.0439872089997277</v>
      </c>
      <c r="AI21" s="12">
        <f t="shared" si="45"/>
        <v>2.7384228818816285</v>
      </c>
      <c r="AJ21" s="12">
        <f t="shared" si="30"/>
        <v>3.4086108953425547</v>
      </c>
      <c r="AK21" s="12">
        <f t="shared" si="31"/>
        <v>2.1929574814690111</v>
      </c>
      <c r="AM21" s="12">
        <f t="shared" si="46"/>
        <v>2.2071674497508034</v>
      </c>
      <c r="AN21" s="12">
        <f t="shared" si="32"/>
        <v>2.804665440928952</v>
      </c>
      <c r="AO21" s="12">
        <f t="shared" si="33"/>
        <v>1.7047874785846042</v>
      </c>
      <c r="AQ21" s="12">
        <f t="shared" si="47"/>
        <v>2.4702310694497172</v>
      </c>
      <c r="AR21" s="12">
        <f t="shared" si="34"/>
        <v>2.8871216370261577</v>
      </c>
      <c r="AS21" s="12">
        <f t="shared" si="35"/>
        <v>2.1311692188178091</v>
      </c>
      <c r="AU21" s="12">
        <f t="shared" si="48"/>
        <v>2.5871226848788185</v>
      </c>
      <c r="AV21" s="12">
        <f t="shared" si="36"/>
        <v>3.066763903939953</v>
      </c>
      <c r="AW21" s="12">
        <f t="shared" si="37"/>
        <v>2.1992770589352686</v>
      </c>
      <c r="AY21" s="12">
        <f t="shared" si="49"/>
        <v>2.4894595613216359</v>
      </c>
      <c r="AZ21" s="12">
        <f t="shared" si="38"/>
        <v>2.7814751839797482</v>
      </c>
      <c r="BA21" s="12">
        <f t="shared" si="39"/>
        <v>2.2492758771150858</v>
      </c>
      <c r="BC21" s="12">
        <f t="shared" si="50"/>
        <v>2.6107022501624528</v>
      </c>
      <c r="BD21" s="12">
        <f t="shared" si="40"/>
        <v>2.887842646673485</v>
      </c>
      <c r="BE21" s="12">
        <f t="shared" si="41"/>
        <v>2.3867199508146326</v>
      </c>
    </row>
    <row r="22" spans="1:57" x14ac:dyDescent="0.3">
      <c r="A22" t="s">
        <v>126</v>
      </c>
      <c r="B22" s="1">
        <v>2316347</v>
      </c>
      <c r="C22" s="1">
        <v>489418</v>
      </c>
      <c r="D22" s="1">
        <v>1826929</v>
      </c>
      <c r="E22" s="1"/>
      <c r="F22" s="1">
        <v>2220421</v>
      </c>
      <c r="G22" s="1">
        <v>468035</v>
      </c>
      <c r="H22" s="1">
        <v>1752386</v>
      </c>
      <c r="I22" s="1"/>
      <c r="J22" s="1">
        <v>2137214</v>
      </c>
      <c r="K22" s="1">
        <v>441943</v>
      </c>
      <c r="L22" s="1">
        <v>1695272</v>
      </c>
      <c r="M22" s="1"/>
      <c r="N22" s="1">
        <v>2183254</v>
      </c>
      <c r="O22" s="1">
        <v>489858</v>
      </c>
      <c r="P22" s="1">
        <v>1693396</v>
      </c>
      <c r="Q22" s="1"/>
      <c r="R22" s="1">
        <v>2464724</v>
      </c>
      <c r="S22" s="1">
        <v>507740</v>
      </c>
      <c r="T22" s="1">
        <v>1956985</v>
      </c>
      <c r="U22" s="1"/>
      <c r="V22" s="1">
        <v>2486700</v>
      </c>
      <c r="W22" s="1">
        <v>533802</v>
      </c>
      <c r="X22" s="1">
        <v>1952898</v>
      </c>
      <c r="Y22" s="1"/>
      <c r="Z22" s="1">
        <v>2443033</v>
      </c>
      <c r="AA22" s="1">
        <v>510497</v>
      </c>
      <c r="AB22" s="1">
        <v>1932536</v>
      </c>
      <c r="AD22" t="s">
        <v>126</v>
      </c>
      <c r="AE22" s="12">
        <f t="shared" si="42"/>
        <v>37.322264438902081</v>
      </c>
      <c r="AF22" s="12">
        <f t="shared" si="43"/>
        <v>17.373219035434879</v>
      </c>
      <c r="AG22" s="12">
        <f t="shared" si="44"/>
        <v>53.903509263679538</v>
      </c>
      <c r="AI22" s="12">
        <f t="shared" si="45"/>
        <v>37.881601835442133</v>
      </c>
      <c r="AJ22" s="12">
        <f t="shared" si="30"/>
        <v>17.795107699876773</v>
      </c>
      <c r="AK22" s="12">
        <f t="shared" si="31"/>
        <v>54.230871117405023</v>
      </c>
      <c r="AM22" s="12">
        <f t="shared" si="46"/>
        <v>36.310650085840521</v>
      </c>
      <c r="AN22" s="12">
        <f t="shared" si="32"/>
        <v>16.43858596536516</v>
      </c>
      <c r="AO22" s="12">
        <f t="shared" si="33"/>
        <v>53.019234606403948</v>
      </c>
      <c r="AQ22" s="12">
        <f t="shared" si="47"/>
        <v>35.618044746264417</v>
      </c>
      <c r="AR22" s="12">
        <f t="shared" si="34"/>
        <v>17.817696136949412</v>
      </c>
      <c r="AS22" s="12">
        <f t="shared" si="35"/>
        <v>50.09527117154402</v>
      </c>
      <c r="AU22" s="12">
        <f t="shared" si="48"/>
        <v>37.624830344915594</v>
      </c>
      <c r="AV22" s="12">
        <f t="shared" si="36"/>
        <v>17.335411916619037</v>
      </c>
      <c r="AW22" s="12">
        <f t="shared" si="37"/>
        <v>54.032417490181871</v>
      </c>
      <c r="AY22" s="12">
        <f t="shared" si="49"/>
        <v>37.398742757349282</v>
      </c>
      <c r="AZ22" s="12">
        <f t="shared" si="38"/>
        <v>17.7898301740784</v>
      </c>
      <c r="BA22" s="12">
        <f t="shared" si="39"/>
        <v>53.525288936542502</v>
      </c>
      <c r="BC22" s="12">
        <f t="shared" si="50"/>
        <v>36.918879301225573</v>
      </c>
      <c r="BD22" s="12">
        <f t="shared" si="40"/>
        <v>17.260077594732348</v>
      </c>
      <c r="BE22" s="12">
        <f t="shared" si="41"/>
        <v>52.806940601837617</v>
      </c>
    </row>
    <row r="23" spans="1:57" x14ac:dyDescent="0.3">
      <c r="A23" t="s">
        <v>127</v>
      </c>
      <c r="B23" s="1">
        <v>900495</v>
      </c>
      <c r="C23" s="1">
        <v>507169</v>
      </c>
      <c r="D23" s="1">
        <v>393325</v>
      </c>
      <c r="E23" s="1"/>
      <c r="F23" s="1">
        <v>888652</v>
      </c>
      <c r="G23" s="1">
        <v>499156</v>
      </c>
      <c r="H23" s="1">
        <v>389497</v>
      </c>
      <c r="I23" s="1"/>
      <c r="J23" s="1">
        <v>964005</v>
      </c>
      <c r="K23" s="1">
        <v>539233</v>
      </c>
      <c r="L23" s="1">
        <v>424772</v>
      </c>
      <c r="M23" s="1"/>
      <c r="N23" s="1">
        <v>1095593</v>
      </c>
      <c r="O23" s="1">
        <v>585803</v>
      </c>
      <c r="P23" s="1">
        <v>509790</v>
      </c>
      <c r="Q23" s="1"/>
      <c r="R23" s="1">
        <v>936939</v>
      </c>
      <c r="S23" s="1">
        <v>541424</v>
      </c>
      <c r="T23" s="1">
        <v>395516</v>
      </c>
      <c r="U23" s="1"/>
      <c r="V23" s="1">
        <v>1029683</v>
      </c>
      <c r="W23" s="1">
        <v>595706</v>
      </c>
      <c r="X23" s="1">
        <v>433977</v>
      </c>
      <c r="Y23" s="1"/>
      <c r="Z23" s="1">
        <v>1087512</v>
      </c>
      <c r="AA23" s="1">
        <v>621585</v>
      </c>
      <c r="AB23" s="1">
        <v>465926</v>
      </c>
      <c r="AD23" t="s">
        <v>127</v>
      </c>
      <c r="AE23" s="12">
        <f t="shared" si="42"/>
        <v>14.509273660599698</v>
      </c>
      <c r="AF23" s="12">
        <f t="shared" si="43"/>
        <v>18.00333891475686</v>
      </c>
      <c r="AG23" s="12">
        <f t="shared" si="44"/>
        <v>11.6050474764683</v>
      </c>
      <c r="AI23" s="12">
        <f t="shared" si="45"/>
        <v>15.160891215796157</v>
      </c>
      <c r="AJ23" s="12">
        <f t="shared" si="30"/>
        <v>18.978355847403915</v>
      </c>
      <c r="AK23" s="12">
        <f t="shared" si="31"/>
        <v>12.053715110492725</v>
      </c>
      <c r="AM23" s="12">
        <f t="shared" si="46"/>
        <v>16.378167200851525</v>
      </c>
      <c r="AN23" s="12">
        <f t="shared" si="32"/>
        <v>20.05740112607678</v>
      </c>
      <c r="AO23" s="12">
        <f t="shared" si="33"/>
        <v>13.284644778083646</v>
      </c>
      <c r="AQ23" s="12">
        <f t="shared" si="47"/>
        <v>17.873724494581971</v>
      </c>
      <c r="AR23" s="12">
        <f t="shared" si="34"/>
        <v>21.307521465635705</v>
      </c>
      <c r="AS23" s="12">
        <f t="shared" si="35"/>
        <v>15.080978277107908</v>
      </c>
      <c r="AU23" s="12">
        <f t="shared" si="48"/>
        <v>14.30268497346351</v>
      </c>
      <c r="AV23" s="12">
        <f t="shared" si="36"/>
        <v>18.485461183959401</v>
      </c>
      <c r="AW23" s="12">
        <f t="shared" si="37"/>
        <v>10.920209217774675</v>
      </c>
      <c r="AY23" s="12">
        <f t="shared" si="49"/>
        <v>15.485924976320296</v>
      </c>
      <c r="AZ23" s="12">
        <f t="shared" si="38"/>
        <v>19.852882854840463</v>
      </c>
      <c r="BA23" s="12">
        <f t="shared" si="39"/>
        <v>11.894499516520527</v>
      </c>
      <c r="BC23" s="12">
        <f t="shared" si="50"/>
        <v>16.434376558415064</v>
      </c>
      <c r="BD23" s="12">
        <f t="shared" si="40"/>
        <v>21.016000743827501</v>
      </c>
      <c r="BE23" s="12">
        <f t="shared" si="41"/>
        <v>12.731523038562694</v>
      </c>
    </row>
    <row r="24" spans="1:57" x14ac:dyDescent="0.3">
      <c r="A24" t="s">
        <v>128</v>
      </c>
      <c r="B24" s="1">
        <v>1103723</v>
      </c>
      <c r="C24" s="1">
        <v>644141</v>
      </c>
      <c r="D24" s="1">
        <v>459582</v>
      </c>
      <c r="E24" s="1"/>
      <c r="F24" s="1">
        <v>1041805</v>
      </c>
      <c r="G24" s="1">
        <v>586251</v>
      </c>
      <c r="H24" s="1">
        <v>455554</v>
      </c>
      <c r="I24" s="1"/>
      <c r="J24" s="1">
        <v>1001955</v>
      </c>
      <c r="K24" s="1">
        <v>588854</v>
      </c>
      <c r="L24" s="1">
        <v>413101</v>
      </c>
      <c r="M24" s="1"/>
      <c r="N24" s="1">
        <v>1056571</v>
      </c>
      <c r="O24" s="1">
        <v>562244</v>
      </c>
      <c r="P24" s="1">
        <v>494327</v>
      </c>
      <c r="Q24" s="1"/>
      <c r="R24" s="1">
        <v>1178898</v>
      </c>
      <c r="S24" s="1">
        <v>630534</v>
      </c>
      <c r="T24" s="1">
        <v>548364</v>
      </c>
      <c r="U24" s="1"/>
      <c r="V24" s="1">
        <v>1169191</v>
      </c>
      <c r="W24" s="1">
        <v>623897</v>
      </c>
      <c r="X24" s="1">
        <v>545295</v>
      </c>
      <c r="Y24" s="1"/>
      <c r="Z24" s="1">
        <v>1121597</v>
      </c>
      <c r="AA24" s="1">
        <v>594497</v>
      </c>
      <c r="AB24" s="1">
        <v>527100</v>
      </c>
      <c r="AD24" t="s">
        <v>128</v>
      </c>
      <c r="AE24" s="12">
        <f t="shared" si="42"/>
        <v>17.783795637397301</v>
      </c>
      <c r="AF24" s="12">
        <f t="shared" si="43"/>
        <v>22.86553147351356</v>
      </c>
      <c r="AG24" s="12">
        <f t="shared" si="44"/>
        <v>13.559959141499407</v>
      </c>
      <c r="AI24" s="12">
        <f t="shared" si="45"/>
        <v>17.773765515716519</v>
      </c>
      <c r="AJ24" s="12">
        <f t="shared" si="30"/>
        <v>22.289785345455911</v>
      </c>
      <c r="AK24" s="12">
        <f t="shared" si="31"/>
        <v>14.097972855876689</v>
      </c>
      <c r="AM24" s="12">
        <f t="shared" si="46"/>
        <v>17.022926766696425</v>
      </c>
      <c r="AN24" s="12">
        <f t="shared" si="32"/>
        <v>21.903112166159744</v>
      </c>
      <c r="AO24" s="12">
        <f t="shared" si="33"/>
        <v>12.919636987539509</v>
      </c>
      <c r="AQ24" s="12">
        <f t="shared" si="47"/>
        <v>17.237111740367972</v>
      </c>
      <c r="AR24" s="12">
        <f t="shared" si="34"/>
        <v>20.450605577173352</v>
      </c>
      <c r="AS24" s="12">
        <f t="shared" si="35"/>
        <v>14.623540573153496</v>
      </c>
      <c r="AU24" s="12">
        <f t="shared" si="48"/>
        <v>17.996269458146351</v>
      </c>
      <c r="AV24" s="12">
        <f t="shared" si="36"/>
        <v>21.527881627276695</v>
      </c>
      <c r="AW24" s="12">
        <f t="shared" si="37"/>
        <v>15.140347312108213</v>
      </c>
      <c r="AY24" s="12">
        <f t="shared" si="49"/>
        <v>17.584056558172666</v>
      </c>
      <c r="AZ24" s="12">
        <f t="shared" si="38"/>
        <v>20.792394326205208</v>
      </c>
      <c r="BA24" s="12">
        <f t="shared" si="39"/>
        <v>14.945518112390889</v>
      </c>
      <c r="BC24" s="12">
        <f t="shared" si="50"/>
        <v>16.949465794206095</v>
      </c>
      <c r="BD24" s="12">
        <f t="shared" si="40"/>
        <v>20.100146229724363</v>
      </c>
      <c r="BE24" s="12">
        <f t="shared" si="41"/>
        <v>14.403115073265704</v>
      </c>
    </row>
    <row r="25" spans="1:57" x14ac:dyDescent="0.3">
      <c r="A25" t="s">
        <v>129</v>
      </c>
      <c r="B25" s="1">
        <v>343208</v>
      </c>
      <c r="C25" s="1">
        <v>334043</v>
      </c>
      <c r="D25" s="1">
        <v>9166</v>
      </c>
      <c r="E25" s="1"/>
      <c r="F25" s="1">
        <v>341225</v>
      </c>
      <c r="G25" s="1">
        <v>329081</v>
      </c>
      <c r="H25" s="1">
        <v>12144</v>
      </c>
      <c r="I25" s="1"/>
      <c r="J25" s="1">
        <v>362525</v>
      </c>
      <c r="K25" s="1">
        <v>342570</v>
      </c>
      <c r="L25" s="1">
        <v>19955</v>
      </c>
      <c r="M25" s="1"/>
      <c r="N25" s="1">
        <v>355199</v>
      </c>
      <c r="O25" s="1">
        <v>338517</v>
      </c>
      <c r="P25" s="1">
        <v>16682</v>
      </c>
      <c r="Q25" s="1"/>
      <c r="R25" s="1">
        <v>447107</v>
      </c>
      <c r="S25" s="1">
        <v>432630</v>
      </c>
      <c r="T25" s="1">
        <v>14477</v>
      </c>
      <c r="U25" s="1"/>
      <c r="V25" s="1">
        <v>428318</v>
      </c>
      <c r="W25" s="1">
        <v>414729</v>
      </c>
      <c r="X25" s="1">
        <v>13589</v>
      </c>
      <c r="Y25" s="1"/>
      <c r="Z25" s="1">
        <v>426383</v>
      </c>
      <c r="AA25" s="1">
        <v>408671</v>
      </c>
      <c r="AB25" s="1">
        <v>17712</v>
      </c>
      <c r="AD25" t="s">
        <v>129</v>
      </c>
      <c r="AE25" s="12">
        <f t="shared" si="42"/>
        <v>5.5299571841121846</v>
      </c>
      <c r="AF25" s="12">
        <f t="shared" si="43"/>
        <v>11.857762089366908</v>
      </c>
      <c r="AG25" s="12">
        <f t="shared" si="44"/>
        <v>0.27044267506339142</v>
      </c>
      <c r="AI25" s="12">
        <f t="shared" si="45"/>
        <v>5.8214859192462782</v>
      </c>
      <c r="AJ25" s="12">
        <f t="shared" si="30"/>
        <v>12.511952817595155</v>
      </c>
      <c r="AK25" s="12">
        <f t="shared" si="31"/>
        <v>0.37581885432191686</v>
      </c>
      <c r="AM25" s="12">
        <f t="shared" si="46"/>
        <v>6.1591952992865169</v>
      </c>
      <c r="AN25" s="12">
        <f t="shared" si="32"/>
        <v>12.742291187223563</v>
      </c>
      <c r="AO25" s="12">
        <f t="shared" si="33"/>
        <v>0.62408794964512526</v>
      </c>
      <c r="AQ25" s="12">
        <f t="shared" si="47"/>
        <v>5.7947879064132595</v>
      </c>
      <c r="AR25" s="12">
        <f t="shared" si="34"/>
        <v>12.31294179781019</v>
      </c>
      <c r="AS25" s="12">
        <f t="shared" si="35"/>
        <v>0.49349904787993909</v>
      </c>
      <c r="AU25" s="12">
        <f t="shared" si="48"/>
        <v>6.825236830178218</v>
      </c>
      <c r="AV25" s="12">
        <f t="shared" si="36"/>
        <v>14.770983687491421</v>
      </c>
      <c r="AW25" s="12">
        <f t="shared" si="37"/>
        <v>0.39971042598965395</v>
      </c>
      <c r="AY25" s="12">
        <f t="shared" si="49"/>
        <v>6.4416916798738608</v>
      </c>
      <c r="AZ25" s="12">
        <f t="shared" si="38"/>
        <v>13.821526480352942</v>
      </c>
      <c r="BA25" s="12">
        <f t="shared" si="39"/>
        <v>0.37244912502274879</v>
      </c>
      <c r="BC25" s="12">
        <f t="shared" si="50"/>
        <v>6.4434588125066119</v>
      </c>
      <c r="BD25" s="12">
        <f t="shared" si="40"/>
        <v>13.81730582298596</v>
      </c>
      <c r="BE25" s="12">
        <f t="shared" si="41"/>
        <v>0.4839840147556102</v>
      </c>
    </row>
    <row r="26" spans="1:57" x14ac:dyDescent="0.3">
      <c r="A26" t="s">
        <v>130</v>
      </c>
      <c r="B26" s="1">
        <v>513001</v>
      </c>
      <c r="C26" s="1">
        <v>246928</v>
      </c>
      <c r="D26" s="1">
        <v>266072</v>
      </c>
      <c r="E26" s="1"/>
      <c r="F26" s="1">
        <v>431629</v>
      </c>
      <c r="G26" s="1">
        <v>212157</v>
      </c>
      <c r="H26" s="1">
        <v>219472</v>
      </c>
      <c r="I26" s="1"/>
      <c r="J26" s="1">
        <v>435555</v>
      </c>
      <c r="K26" s="1">
        <v>204952</v>
      </c>
      <c r="L26" s="1">
        <v>230603</v>
      </c>
      <c r="M26" s="1"/>
      <c r="N26" s="1">
        <v>422273</v>
      </c>
      <c r="O26" s="1">
        <v>211015</v>
      </c>
      <c r="P26" s="1">
        <v>211258</v>
      </c>
      <c r="Q26" s="1"/>
      <c r="R26" s="1">
        <v>477470</v>
      </c>
      <c r="S26" s="1">
        <v>232031</v>
      </c>
      <c r="T26" s="1">
        <v>245439</v>
      </c>
      <c r="U26" s="1"/>
      <c r="V26" s="1">
        <v>487000</v>
      </c>
      <c r="W26" s="1">
        <v>236258</v>
      </c>
      <c r="X26" s="1">
        <v>250742</v>
      </c>
      <c r="Y26" s="1"/>
      <c r="Z26" s="1">
        <v>438923</v>
      </c>
      <c r="AA26" s="1">
        <v>215036</v>
      </c>
      <c r="AB26" s="1">
        <v>223887</v>
      </c>
      <c r="AD26" t="s">
        <v>130</v>
      </c>
      <c r="AE26" s="12">
        <f t="shared" si="42"/>
        <v>8.2657559421888021</v>
      </c>
      <c r="AF26" s="12">
        <f t="shared" si="43"/>
        <v>8.7653789398466415</v>
      </c>
      <c r="AG26" s="12">
        <f t="shared" si="44"/>
        <v>7.8504498624772729</v>
      </c>
      <c r="AI26" s="12">
        <f t="shared" si="45"/>
        <v>7.3638278140181752</v>
      </c>
      <c r="AJ26" s="12">
        <f t="shared" si="30"/>
        <v>8.0663981631347159</v>
      </c>
      <c r="AK26" s="12">
        <f t="shared" si="31"/>
        <v>6.7919726281076853</v>
      </c>
      <c r="AM26" s="12">
        <f t="shared" si="46"/>
        <v>7.3999539578808049</v>
      </c>
      <c r="AN26" s="12">
        <f t="shared" si="32"/>
        <v>7.623428973359732</v>
      </c>
      <c r="AO26" s="12">
        <f t="shared" si="33"/>
        <v>7.2120547958914969</v>
      </c>
      <c r="AQ26" s="12">
        <f t="shared" si="47"/>
        <v>6.8890466290863603</v>
      </c>
      <c r="AR26" s="12">
        <f t="shared" si="34"/>
        <v>7.6752878392072397</v>
      </c>
      <c r="AS26" s="12">
        <f t="shared" si="35"/>
        <v>6.2495876907457237</v>
      </c>
      <c r="AU26" s="12">
        <f t="shared" si="48"/>
        <v>7.2887381081154929</v>
      </c>
      <c r="AV26" s="12">
        <f t="shared" si="36"/>
        <v>7.9220722464746363</v>
      </c>
      <c r="AW26" s="12">
        <f t="shared" si="37"/>
        <v>6.7765785207207765</v>
      </c>
      <c r="AY26" s="12">
        <f t="shared" si="49"/>
        <v>7.3242400461773043</v>
      </c>
      <c r="AZ26" s="12">
        <f t="shared" si="38"/>
        <v>7.8736866802061716</v>
      </c>
      <c r="BA26" s="12">
        <f t="shared" si="39"/>
        <v>6.8723701895985041</v>
      </c>
      <c r="BC26" s="12">
        <f t="shared" si="50"/>
        <v>6.6329620842337507</v>
      </c>
      <c r="BD26" s="12">
        <f t="shared" si="40"/>
        <v>7.2704404642159801</v>
      </c>
      <c r="BE26" s="12">
        <f t="shared" si="41"/>
        <v>6.1177579670048159</v>
      </c>
    </row>
    <row r="27" spans="1:57" x14ac:dyDescent="0.3">
      <c r="A27" t="s">
        <v>131</v>
      </c>
      <c r="B27" s="1">
        <v>5530</v>
      </c>
      <c r="C27" s="1">
        <v>5267</v>
      </c>
      <c r="D27">
        <v>263</v>
      </c>
      <c r="F27" s="1">
        <v>6348</v>
      </c>
      <c r="G27" s="1">
        <v>6348</v>
      </c>
      <c r="J27" s="1">
        <v>8017</v>
      </c>
      <c r="K27" s="1">
        <v>8017</v>
      </c>
      <c r="N27" s="1">
        <v>15412</v>
      </c>
      <c r="O27" s="1">
        <v>15412</v>
      </c>
      <c r="R27" s="1">
        <v>12380</v>
      </c>
      <c r="S27" s="1">
        <v>12380</v>
      </c>
      <c r="V27" s="1">
        <v>15626</v>
      </c>
      <c r="W27" s="1">
        <v>15626</v>
      </c>
      <c r="Z27" s="1">
        <v>11451</v>
      </c>
      <c r="AA27" s="1">
        <v>11451</v>
      </c>
      <c r="AD27" t="s">
        <v>131</v>
      </c>
      <c r="AE27" s="12">
        <f>B27/B$17%</f>
        <v>8.9102419606012617E-2</v>
      </c>
      <c r="AF27" s="12">
        <f t="shared" si="43"/>
        <v>0.18696644720798072</v>
      </c>
      <c r="AG27" s="12">
        <f t="shared" si="44"/>
        <v>7.7598105544045334E-3</v>
      </c>
      <c r="AI27" s="12">
        <f>F27/F$17%</f>
        <v>0.10830036666532457</v>
      </c>
      <c r="AJ27" s="12">
        <f t="shared" si="30"/>
        <v>0.24135661580612081</v>
      </c>
      <c r="AK27" s="12">
        <f t="shared" si="31"/>
        <v>0</v>
      </c>
      <c r="AM27" s="12">
        <f>J27/J$17%</f>
        <v>0.13620652014172818</v>
      </c>
      <c r="AN27" s="12">
        <f t="shared" si="32"/>
        <v>0.29820167687763466</v>
      </c>
      <c r="AO27" s="12">
        <f t="shared" si="33"/>
        <v>0</v>
      </c>
      <c r="AQ27" s="12">
        <f>N27/N$17%</f>
        <v>0.25143446691471866</v>
      </c>
      <c r="AR27" s="12">
        <f t="shared" si="34"/>
        <v>0.5605835422972868</v>
      </c>
      <c r="AS27" s="12">
        <f t="shared" si="35"/>
        <v>0</v>
      </c>
      <c r="AU27" s="12">
        <f>R27/R$17%</f>
        <v>0.18898481114723398</v>
      </c>
      <c r="AV27" s="12">
        <f t="shared" si="36"/>
        <v>0.42268168654772853</v>
      </c>
      <c r="AW27" s="12">
        <f t="shared" si="37"/>
        <v>0</v>
      </c>
      <c r="AY27" s="12">
        <f>V27/V$17%</f>
        <v>0.23500734078350421</v>
      </c>
      <c r="AZ27" s="12">
        <f t="shared" si="38"/>
        <v>0.52076216705847689</v>
      </c>
      <c r="BA27" s="12">
        <f t="shared" si="39"/>
        <v>0</v>
      </c>
      <c r="BC27" s="12">
        <f>Z27/Z$17%</f>
        <v>0.17304640865609841</v>
      </c>
      <c r="BD27" s="12">
        <f t="shared" si="40"/>
        <v>0.38716221356301828</v>
      </c>
      <c r="BE27" s="12">
        <f t="shared" si="41"/>
        <v>0</v>
      </c>
    </row>
    <row r="28" spans="1:57" x14ac:dyDescent="0.3">
      <c r="A28" s="4" t="s">
        <v>39</v>
      </c>
      <c r="AE28" s="4" t="s">
        <v>39</v>
      </c>
    </row>
    <row r="29" spans="1:57" s="4" customFormat="1" x14ac:dyDescent="0.3">
      <c r="A29" s="4" t="s">
        <v>11</v>
      </c>
      <c r="B29" s="15">
        <v>5006423</v>
      </c>
      <c r="C29" s="15">
        <v>2473185</v>
      </c>
      <c r="D29" s="15">
        <v>2533238</v>
      </c>
      <c r="E29" s="15"/>
      <c r="F29" s="15">
        <v>4788124</v>
      </c>
      <c r="G29" s="15">
        <v>2346981</v>
      </c>
      <c r="H29" s="15">
        <v>2441142</v>
      </c>
      <c r="I29" s="15"/>
      <c r="J29" s="15">
        <v>4744758</v>
      </c>
      <c r="K29" s="15">
        <v>2309056</v>
      </c>
      <c r="L29" s="15">
        <v>2435701</v>
      </c>
      <c r="M29" s="15"/>
      <c r="N29" s="15">
        <v>5018300</v>
      </c>
      <c r="O29" s="15">
        <v>2438135</v>
      </c>
      <c r="P29" s="15">
        <v>2580165</v>
      </c>
      <c r="Q29" s="15"/>
      <c r="R29" s="15">
        <v>5102045</v>
      </c>
      <c r="S29" s="15">
        <v>2454088</v>
      </c>
      <c r="T29" s="15">
        <v>2647957</v>
      </c>
      <c r="U29" s="15"/>
      <c r="V29" s="15">
        <v>5388260</v>
      </c>
      <c r="W29" s="15">
        <v>2615266</v>
      </c>
      <c r="X29" s="15">
        <v>2772994</v>
      </c>
      <c r="Y29" s="15"/>
      <c r="Z29" s="15">
        <v>5345185</v>
      </c>
      <c r="AA29" s="15">
        <v>2565144</v>
      </c>
      <c r="AB29" s="15">
        <v>2780041</v>
      </c>
      <c r="AD29" s="4" t="s">
        <v>11</v>
      </c>
      <c r="AE29" s="19">
        <f>B29/B$29%</f>
        <v>100</v>
      </c>
      <c r="AF29" s="19">
        <f t="shared" ref="AF29:AG29" si="51">C29/C$29%</f>
        <v>100</v>
      </c>
      <c r="AG29" s="19">
        <f t="shared" si="51"/>
        <v>100</v>
      </c>
      <c r="AI29" s="19">
        <f>F29/F$29%</f>
        <v>100</v>
      </c>
      <c r="AJ29" s="19">
        <f t="shared" ref="AJ29:AJ39" si="52">G29/G$29%</f>
        <v>100</v>
      </c>
      <c r="AK29" s="19">
        <f t="shared" ref="AK29:AK39" si="53">H29/H$29%</f>
        <v>100.00000000000001</v>
      </c>
      <c r="AM29" s="19">
        <f>J29/J$29%</f>
        <v>100</v>
      </c>
      <c r="AN29" s="19">
        <f t="shared" ref="AN29:AN39" si="54">K29/K$29%</f>
        <v>100</v>
      </c>
      <c r="AO29" s="19">
        <f t="shared" ref="AO29:AO39" si="55">L29/L$29%</f>
        <v>100</v>
      </c>
      <c r="AQ29" s="19">
        <f>N29/N$29%</f>
        <v>100</v>
      </c>
      <c r="AR29" s="19">
        <f t="shared" ref="AR29:AR39" si="56">O29/O$29%</f>
        <v>100</v>
      </c>
      <c r="AS29" s="19">
        <f t="shared" ref="AS29:AS39" si="57">P29/P$29%</f>
        <v>100</v>
      </c>
      <c r="AU29" s="19">
        <f>R29/R$29%</f>
        <v>100</v>
      </c>
      <c r="AV29" s="19">
        <f t="shared" ref="AV29:AV39" si="58">S29/S$29%</f>
        <v>100</v>
      </c>
      <c r="AW29" s="19">
        <f t="shared" ref="AW29:AW39" si="59">T29/T$29%</f>
        <v>100</v>
      </c>
      <c r="AY29" s="19">
        <f>V29/V$29%</f>
        <v>100</v>
      </c>
      <c r="AZ29" s="19">
        <f t="shared" ref="AZ29:AZ39" si="60">W29/W$29%</f>
        <v>100</v>
      </c>
      <c r="BA29" s="19">
        <f t="shared" ref="BA29:BA39" si="61">X29/X$29%</f>
        <v>100</v>
      </c>
      <c r="BC29" s="19">
        <f>Z29/Z$29%</f>
        <v>100</v>
      </c>
      <c r="BD29" s="19">
        <f t="shared" ref="BD29:BD39" si="62">AA29/AA$29%</f>
        <v>100</v>
      </c>
      <c r="BE29" s="19">
        <f t="shared" ref="BE29:BE39" si="63">AB29/AB$29%</f>
        <v>100</v>
      </c>
    </row>
    <row r="30" spans="1:57" x14ac:dyDescent="0.3">
      <c r="A30" t="s">
        <v>122</v>
      </c>
      <c r="B30" s="1">
        <v>38299</v>
      </c>
      <c r="C30" s="1">
        <v>21161</v>
      </c>
      <c r="D30" s="1">
        <v>17138</v>
      </c>
      <c r="E30" s="1"/>
      <c r="F30" s="1">
        <v>32163</v>
      </c>
      <c r="G30" s="1">
        <v>13941</v>
      </c>
      <c r="H30" s="1">
        <v>18222</v>
      </c>
      <c r="I30" s="1"/>
      <c r="J30" s="1">
        <v>37360</v>
      </c>
      <c r="K30" s="1">
        <v>18984</v>
      </c>
      <c r="L30" s="1">
        <v>18376</v>
      </c>
      <c r="M30" s="1"/>
      <c r="N30" s="1">
        <v>34379</v>
      </c>
      <c r="O30" s="1">
        <v>13160</v>
      </c>
      <c r="P30" s="1">
        <v>21219</v>
      </c>
      <c r="Q30" s="1"/>
      <c r="R30" s="1">
        <v>42738</v>
      </c>
      <c r="S30" s="1">
        <v>20042</v>
      </c>
      <c r="T30" s="1">
        <v>22696</v>
      </c>
      <c r="U30" s="1"/>
      <c r="V30" s="1">
        <v>40798</v>
      </c>
      <c r="W30" s="1">
        <v>18880</v>
      </c>
      <c r="X30" s="1">
        <v>21918</v>
      </c>
      <c r="Y30" s="1"/>
      <c r="Z30" s="1">
        <v>41600</v>
      </c>
      <c r="AA30" s="1">
        <v>16365</v>
      </c>
      <c r="AB30" s="1">
        <v>25235</v>
      </c>
      <c r="AD30" t="s">
        <v>122</v>
      </c>
      <c r="AE30" s="12">
        <f t="shared" ref="AE30:AE39" si="64">B30/B$29%</f>
        <v>0.76499728448834625</v>
      </c>
      <c r="AF30" s="12">
        <f t="shared" ref="AF30:AF39" si="65">C30/C$29%</f>
        <v>0.85561735171448972</v>
      </c>
      <c r="AG30" s="12">
        <f t="shared" ref="AG30:AG39" si="66">D30/D$29%</f>
        <v>0.67652545872120973</v>
      </c>
      <c r="AI30" s="12">
        <f t="shared" ref="AI30:AI39" si="67">F30/F$29%</f>
        <v>0.6717244582638211</v>
      </c>
      <c r="AJ30" s="12">
        <f t="shared" si="52"/>
        <v>0.59399713930364151</v>
      </c>
      <c r="AK30" s="12">
        <f t="shared" si="53"/>
        <v>0.74645391378297543</v>
      </c>
      <c r="AM30" s="12">
        <f t="shared" ref="AM30:AM39" si="68">J30/J$29%</f>
        <v>0.78739526863119258</v>
      </c>
      <c r="AN30" s="12">
        <f t="shared" si="54"/>
        <v>0.82215416170071232</v>
      </c>
      <c r="AO30" s="12">
        <f t="shared" si="55"/>
        <v>0.75444399784702643</v>
      </c>
      <c r="AQ30" s="12">
        <f t="shared" ref="AQ30:AQ39" si="69">N30/N$29%</f>
        <v>0.68507263415897812</v>
      </c>
      <c r="AR30" s="12">
        <f t="shared" si="56"/>
        <v>0.5397568223252609</v>
      </c>
      <c r="AS30" s="12">
        <f t="shared" si="57"/>
        <v>0.82238926580276839</v>
      </c>
      <c r="AU30" s="12">
        <f t="shared" ref="AU30:AU39" si="70">R30/R$29%</f>
        <v>0.83766411311542732</v>
      </c>
      <c r="AV30" s="12">
        <f t="shared" si="58"/>
        <v>0.81667813053158644</v>
      </c>
      <c r="AW30" s="12">
        <f t="shared" si="59"/>
        <v>0.85711361627095906</v>
      </c>
      <c r="AY30" s="12">
        <f t="shared" ref="AY30:AY39" si="71">V30/V$29%</f>
        <v>0.75716465055509574</v>
      </c>
      <c r="AZ30" s="12">
        <f t="shared" si="60"/>
        <v>0.72191509391396513</v>
      </c>
      <c r="BA30" s="12">
        <f t="shared" si="61"/>
        <v>0.79040921112703455</v>
      </c>
      <c r="BC30" s="12">
        <f t="shared" ref="BC30:BC39" si="72">Z30/Z$29%</f>
        <v>0.77827053694119097</v>
      </c>
      <c r="BD30" s="12">
        <f t="shared" si="62"/>
        <v>0.63797587971669434</v>
      </c>
      <c r="BE30" s="12">
        <f t="shared" si="63"/>
        <v>0.90772042570595179</v>
      </c>
    </row>
    <row r="31" spans="1:57" x14ac:dyDescent="0.3">
      <c r="A31" t="s">
        <v>123</v>
      </c>
      <c r="B31" s="1">
        <v>126901</v>
      </c>
      <c r="C31" s="1">
        <v>73791</v>
      </c>
      <c r="D31" s="1">
        <v>53110</v>
      </c>
      <c r="E31" s="1"/>
      <c r="F31" s="1">
        <v>135368</v>
      </c>
      <c r="G31" s="1">
        <v>86594</v>
      </c>
      <c r="H31" s="1">
        <v>48774</v>
      </c>
      <c r="I31" s="1"/>
      <c r="J31" s="1">
        <v>116117</v>
      </c>
      <c r="K31" s="1">
        <v>74007</v>
      </c>
      <c r="L31" s="1">
        <v>42110</v>
      </c>
      <c r="M31" s="1"/>
      <c r="N31" s="1">
        <v>133318</v>
      </c>
      <c r="O31" s="1">
        <v>80448</v>
      </c>
      <c r="P31" s="1">
        <v>52870</v>
      </c>
      <c r="Q31" s="1"/>
      <c r="R31" s="1">
        <v>138825</v>
      </c>
      <c r="S31" s="1">
        <v>83085</v>
      </c>
      <c r="T31" s="1">
        <v>55740</v>
      </c>
      <c r="U31" s="1"/>
      <c r="V31" s="1">
        <v>138755</v>
      </c>
      <c r="W31" s="1">
        <v>83411</v>
      </c>
      <c r="X31" s="1">
        <v>55344</v>
      </c>
      <c r="Y31" s="1"/>
      <c r="Z31" s="1">
        <v>147033</v>
      </c>
      <c r="AA31" s="1">
        <v>88578</v>
      </c>
      <c r="AB31" s="1">
        <v>58454</v>
      </c>
      <c r="AD31" t="s">
        <v>123</v>
      </c>
      <c r="AE31" s="12">
        <f t="shared" si="64"/>
        <v>2.5347638423680938</v>
      </c>
      <c r="AF31" s="12">
        <f t="shared" si="65"/>
        <v>2.983642549991206</v>
      </c>
      <c r="AG31" s="12">
        <f t="shared" si="66"/>
        <v>2.0965262640146722</v>
      </c>
      <c r="AI31" s="12">
        <f t="shared" si="67"/>
        <v>2.8271615354990809</v>
      </c>
      <c r="AJ31" s="12">
        <f t="shared" si="52"/>
        <v>3.6895910107495542</v>
      </c>
      <c r="AK31" s="12">
        <f t="shared" si="53"/>
        <v>1.9979992970503151</v>
      </c>
      <c r="AM31" s="12">
        <f t="shared" si="68"/>
        <v>2.4472691757935809</v>
      </c>
      <c r="AN31" s="12">
        <f t="shared" si="54"/>
        <v>3.2050760137476093</v>
      </c>
      <c r="AO31" s="12">
        <f t="shared" si="55"/>
        <v>1.7288657351620746</v>
      </c>
      <c r="AQ31" s="12">
        <f t="shared" si="69"/>
        <v>2.6566367096427075</v>
      </c>
      <c r="AR31" s="12">
        <f t="shared" si="56"/>
        <v>3.2995711886339354</v>
      </c>
      <c r="AS31" s="12">
        <f t="shared" si="57"/>
        <v>2.0490937595076284</v>
      </c>
      <c r="AU31" s="12">
        <f t="shared" si="70"/>
        <v>2.7209677688064295</v>
      </c>
      <c r="AV31" s="12">
        <f t="shared" si="58"/>
        <v>3.3855754153885269</v>
      </c>
      <c r="AW31" s="12">
        <f t="shared" si="59"/>
        <v>2.1050190769714159</v>
      </c>
      <c r="AY31" s="12">
        <f t="shared" si="71"/>
        <v>2.575135572522484</v>
      </c>
      <c r="AZ31" s="12">
        <f t="shared" si="60"/>
        <v>3.1893887658081432</v>
      </c>
      <c r="BA31" s="12">
        <f t="shared" si="61"/>
        <v>1.9958211233057122</v>
      </c>
      <c r="BC31" s="12">
        <f t="shared" si="72"/>
        <v>2.7507560542806284</v>
      </c>
      <c r="BD31" s="12">
        <f t="shared" si="62"/>
        <v>3.4531394728716984</v>
      </c>
      <c r="BE31" s="12">
        <f t="shared" si="63"/>
        <v>2.1026308604801152</v>
      </c>
    </row>
    <row r="32" spans="1:57" x14ac:dyDescent="0.3">
      <c r="A32" t="s">
        <v>124</v>
      </c>
      <c r="B32" s="1">
        <v>32733</v>
      </c>
      <c r="C32" s="1">
        <v>23910</v>
      </c>
      <c r="D32" s="1">
        <v>8823</v>
      </c>
      <c r="E32" s="1"/>
      <c r="F32" s="1">
        <v>28900</v>
      </c>
      <c r="G32" s="1">
        <v>19683</v>
      </c>
      <c r="H32" s="1">
        <v>9217</v>
      </c>
      <c r="I32" s="1"/>
      <c r="J32" s="1">
        <v>27674</v>
      </c>
      <c r="K32" s="1">
        <v>19788</v>
      </c>
      <c r="L32" s="1">
        <v>7886</v>
      </c>
      <c r="M32" s="1"/>
      <c r="N32" s="1">
        <v>34148</v>
      </c>
      <c r="O32" s="1">
        <v>21482</v>
      </c>
      <c r="P32" s="1">
        <v>12665</v>
      </c>
      <c r="Q32" s="1"/>
      <c r="R32" s="1">
        <v>26704</v>
      </c>
      <c r="S32" s="1">
        <v>19425</v>
      </c>
      <c r="T32" s="1">
        <v>7279</v>
      </c>
      <c r="U32" s="1"/>
      <c r="V32" s="1">
        <v>43844</v>
      </c>
      <c r="W32" s="1">
        <v>33715</v>
      </c>
      <c r="X32" s="1">
        <v>10129</v>
      </c>
      <c r="Y32" s="1"/>
      <c r="Z32" s="1">
        <v>27003</v>
      </c>
      <c r="AA32" s="1">
        <v>20668</v>
      </c>
      <c r="AB32" s="1">
        <v>6336</v>
      </c>
      <c r="AD32" t="s">
        <v>124</v>
      </c>
      <c r="AE32" s="12">
        <f t="shared" si="64"/>
        <v>0.6538201026960766</v>
      </c>
      <c r="AF32" s="12">
        <f t="shared" si="65"/>
        <v>0.96676957041224176</v>
      </c>
      <c r="AG32" s="12">
        <f t="shared" si="66"/>
        <v>0.34828942247037192</v>
      </c>
      <c r="AI32" s="12">
        <f t="shared" si="67"/>
        <v>0.60357668264230424</v>
      </c>
      <c r="AJ32" s="12">
        <f t="shared" si="52"/>
        <v>0.83865186808073855</v>
      </c>
      <c r="AK32" s="12">
        <f t="shared" si="53"/>
        <v>0.37756918688056657</v>
      </c>
      <c r="AM32" s="12">
        <f t="shared" si="68"/>
        <v>0.58325419336455087</v>
      </c>
      <c r="AN32" s="12">
        <f t="shared" si="54"/>
        <v>0.85697358574239857</v>
      </c>
      <c r="AO32" s="12">
        <f t="shared" si="55"/>
        <v>0.32376716189712945</v>
      </c>
      <c r="AQ32" s="12">
        <f t="shared" si="69"/>
        <v>0.68046948169698906</v>
      </c>
      <c r="AR32" s="12">
        <f t="shared" si="56"/>
        <v>0.88108328702061212</v>
      </c>
      <c r="AS32" s="12">
        <f t="shared" si="57"/>
        <v>0.49086008065375664</v>
      </c>
      <c r="AU32" s="12">
        <f t="shared" si="70"/>
        <v>0.52339797081366402</v>
      </c>
      <c r="AV32" s="12">
        <f t="shared" si="58"/>
        <v>0.79153640782237633</v>
      </c>
      <c r="AW32" s="12">
        <f t="shared" si="59"/>
        <v>0.2748911708158403</v>
      </c>
      <c r="AY32" s="12">
        <f t="shared" si="71"/>
        <v>0.81369495904058087</v>
      </c>
      <c r="AZ32" s="12">
        <f t="shared" si="60"/>
        <v>1.2891614084379945</v>
      </c>
      <c r="BA32" s="12">
        <f t="shared" si="61"/>
        <v>0.36527305865068588</v>
      </c>
      <c r="BC32" s="12">
        <f t="shared" si="72"/>
        <v>0.50518363723612936</v>
      </c>
      <c r="BD32" s="12">
        <f t="shared" si="62"/>
        <v>0.80572474683682482</v>
      </c>
      <c r="BE32" s="12">
        <f t="shared" si="63"/>
        <v>0.22791030779761881</v>
      </c>
    </row>
    <row r="33" spans="1:57" x14ac:dyDescent="0.3">
      <c r="A33" t="s">
        <v>125</v>
      </c>
      <c r="B33" s="1">
        <v>33835</v>
      </c>
      <c r="C33" s="1">
        <v>22461</v>
      </c>
      <c r="D33" s="1">
        <v>11374</v>
      </c>
      <c r="E33" s="1"/>
      <c r="F33" s="1">
        <v>25130</v>
      </c>
      <c r="G33" s="1">
        <v>13610</v>
      </c>
      <c r="H33" s="1">
        <v>11520</v>
      </c>
      <c r="I33" s="1"/>
      <c r="J33" s="1">
        <v>20376</v>
      </c>
      <c r="K33" s="1">
        <v>11325</v>
      </c>
      <c r="L33" s="1">
        <v>9050</v>
      </c>
      <c r="M33" s="1"/>
      <c r="N33" s="1">
        <v>25918</v>
      </c>
      <c r="O33" s="1">
        <v>16713</v>
      </c>
      <c r="P33" s="1">
        <v>9205</v>
      </c>
      <c r="Q33" s="1"/>
      <c r="R33" s="1">
        <v>31169</v>
      </c>
      <c r="S33" s="1">
        <v>18107</v>
      </c>
      <c r="T33" s="1">
        <v>13061</v>
      </c>
      <c r="U33" s="1"/>
      <c r="V33" s="1">
        <v>25338</v>
      </c>
      <c r="W33" s="1">
        <v>14330</v>
      </c>
      <c r="X33" s="1">
        <v>11007</v>
      </c>
      <c r="Y33" s="1"/>
      <c r="Z33" s="1">
        <v>30551</v>
      </c>
      <c r="AA33" s="1">
        <v>13639</v>
      </c>
      <c r="AB33" s="1">
        <v>16911</v>
      </c>
      <c r="AD33" t="s">
        <v>125</v>
      </c>
      <c r="AE33" s="12">
        <f t="shared" si="64"/>
        <v>0.67583182643576056</v>
      </c>
      <c r="AF33" s="12">
        <f t="shared" si="65"/>
        <v>0.90818115102590391</v>
      </c>
      <c r="AG33" s="12">
        <f t="shared" si="66"/>
        <v>0.44899058043500056</v>
      </c>
      <c r="AI33" s="12">
        <f t="shared" si="67"/>
        <v>0.52484020881664717</v>
      </c>
      <c r="AJ33" s="12">
        <f t="shared" si="52"/>
        <v>0.57989391477817664</v>
      </c>
      <c r="AK33" s="12">
        <f t="shared" si="53"/>
        <v>0.4719102780583842</v>
      </c>
      <c r="AM33" s="12">
        <f t="shared" si="68"/>
        <v>0.42944234458322217</v>
      </c>
      <c r="AN33" s="12">
        <f t="shared" si="54"/>
        <v>0.49046017073643944</v>
      </c>
      <c r="AO33" s="12">
        <f t="shared" si="55"/>
        <v>0.37155627887002551</v>
      </c>
      <c r="AQ33" s="12">
        <f t="shared" si="69"/>
        <v>0.51646972082179221</v>
      </c>
      <c r="AR33" s="12">
        <f t="shared" si="56"/>
        <v>0.6854829613618606</v>
      </c>
      <c r="AS33" s="12">
        <f t="shared" si="57"/>
        <v>0.35676012968162885</v>
      </c>
      <c r="AU33" s="12">
        <f t="shared" si="70"/>
        <v>0.61091189905224286</v>
      </c>
      <c r="AV33" s="12">
        <f t="shared" si="58"/>
        <v>0.7378301022620215</v>
      </c>
      <c r="AW33" s="12">
        <f t="shared" si="59"/>
        <v>0.49324819096382611</v>
      </c>
      <c r="AY33" s="12">
        <f t="shared" si="71"/>
        <v>0.47024456874761056</v>
      </c>
      <c r="AZ33" s="12">
        <f t="shared" si="60"/>
        <v>0.54793661524296189</v>
      </c>
      <c r="BA33" s="12">
        <f t="shared" si="61"/>
        <v>0.39693558658980149</v>
      </c>
      <c r="BC33" s="12">
        <f t="shared" si="72"/>
        <v>0.57156113399255593</v>
      </c>
      <c r="BD33" s="12">
        <f t="shared" si="62"/>
        <v>0.53170504267986518</v>
      </c>
      <c r="BE33" s="12">
        <f t="shared" si="63"/>
        <v>0.6083003811814286</v>
      </c>
    </row>
    <row r="34" spans="1:57" x14ac:dyDescent="0.3">
      <c r="A34" t="s">
        <v>126</v>
      </c>
      <c r="B34" s="1">
        <v>763238</v>
      </c>
      <c r="C34" s="1">
        <v>116541</v>
      </c>
      <c r="D34" s="1">
        <v>646697</v>
      </c>
      <c r="E34" s="1"/>
      <c r="F34" s="1">
        <v>653770</v>
      </c>
      <c r="G34" s="1">
        <v>120262</v>
      </c>
      <c r="H34" s="1">
        <v>533508</v>
      </c>
      <c r="I34" s="1"/>
      <c r="J34" s="1">
        <v>602957</v>
      </c>
      <c r="K34" s="1">
        <v>91303</v>
      </c>
      <c r="L34" s="1">
        <v>511654</v>
      </c>
      <c r="M34" s="1"/>
      <c r="N34" s="1">
        <v>673426</v>
      </c>
      <c r="O34" s="1">
        <v>100857</v>
      </c>
      <c r="P34" s="1">
        <v>572570</v>
      </c>
      <c r="Q34" s="1"/>
      <c r="R34" s="1">
        <v>774101</v>
      </c>
      <c r="S34" s="1">
        <v>117517</v>
      </c>
      <c r="T34" s="1">
        <v>656584</v>
      </c>
      <c r="U34" s="1"/>
      <c r="V34" s="1">
        <v>759556</v>
      </c>
      <c r="W34" s="1">
        <v>116609</v>
      </c>
      <c r="X34" s="1">
        <v>642947</v>
      </c>
      <c r="Y34" s="1"/>
      <c r="Z34" s="1">
        <v>662044</v>
      </c>
      <c r="AA34" s="1">
        <v>90045</v>
      </c>
      <c r="AB34" s="1">
        <v>571999</v>
      </c>
      <c r="AD34" t="s">
        <v>126</v>
      </c>
      <c r="AE34" s="12">
        <f t="shared" si="64"/>
        <v>15.245176046850215</v>
      </c>
      <c r="AF34" s="12">
        <f t="shared" si="65"/>
        <v>4.7121828735011739</v>
      </c>
      <c r="AG34" s="12">
        <f t="shared" si="66"/>
        <v>25.52847383467325</v>
      </c>
      <c r="AI34" s="12">
        <f t="shared" si="67"/>
        <v>13.653990581697551</v>
      </c>
      <c r="AJ34" s="12">
        <f t="shared" si="52"/>
        <v>5.1241147670134524</v>
      </c>
      <c r="AK34" s="12">
        <f t="shared" si="53"/>
        <v>21.854853179372608</v>
      </c>
      <c r="AM34" s="12">
        <f t="shared" si="68"/>
        <v>12.707855700965149</v>
      </c>
      <c r="AN34" s="12">
        <f t="shared" si="54"/>
        <v>3.9541267080573186</v>
      </c>
      <c r="AO34" s="12">
        <f t="shared" si="55"/>
        <v>21.006437161211498</v>
      </c>
      <c r="AQ34" s="12">
        <f t="shared" si="69"/>
        <v>13.419404977781321</v>
      </c>
      <c r="AR34" s="12">
        <f t="shared" si="56"/>
        <v>4.1366454277552309</v>
      </c>
      <c r="AS34" s="12">
        <f t="shared" si="57"/>
        <v>22.191216453211325</v>
      </c>
      <c r="AU34" s="12">
        <f t="shared" si="70"/>
        <v>15.172367158658931</v>
      </c>
      <c r="AV34" s="12">
        <f t="shared" si="58"/>
        <v>4.7886220869015288</v>
      </c>
      <c r="AW34" s="12">
        <f t="shared" si="59"/>
        <v>24.795870929928242</v>
      </c>
      <c r="AY34" s="12">
        <f t="shared" si="71"/>
        <v>14.096498684176339</v>
      </c>
      <c r="AZ34" s="12">
        <f t="shared" si="60"/>
        <v>4.458781630625718</v>
      </c>
      <c r="BA34" s="12">
        <f t="shared" si="61"/>
        <v>23.186022039715919</v>
      </c>
      <c r="BC34" s="12">
        <f t="shared" si="72"/>
        <v>12.38580142689168</v>
      </c>
      <c r="BD34" s="12">
        <f t="shared" si="62"/>
        <v>3.5103292446739833</v>
      </c>
      <c r="BE34" s="12">
        <f t="shared" si="63"/>
        <v>20.575200149925845</v>
      </c>
    </row>
    <row r="35" spans="1:57" x14ac:dyDescent="0.3">
      <c r="A35" t="s">
        <v>127</v>
      </c>
      <c r="B35" s="1">
        <v>3046678</v>
      </c>
      <c r="C35" s="1">
        <v>1632927</v>
      </c>
      <c r="D35" s="1">
        <v>1413750</v>
      </c>
      <c r="E35" s="1"/>
      <c r="F35" s="1">
        <v>3014454</v>
      </c>
      <c r="G35" s="1">
        <v>1570429</v>
      </c>
      <c r="H35" s="1">
        <v>1444025</v>
      </c>
      <c r="I35" s="1"/>
      <c r="J35" s="1">
        <v>3173935</v>
      </c>
      <c r="K35" s="1">
        <v>1642871</v>
      </c>
      <c r="L35" s="1">
        <v>1531065</v>
      </c>
      <c r="M35" s="1"/>
      <c r="N35" s="1">
        <v>3250537</v>
      </c>
      <c r="O35" s="1">
        <v>1703921</v>
      </c>
      <c r="P35" s="1">
        <v>1546616</v>
      </c>
      <c r="Q35" s="1"/>
      <c r="R35" s="1">
        <v>3012795</v>
      </c>
      <c r="S35" s="1">
        <v>1599495</v>
      </c>
      <c r="T35" s="1">
        <v>1413300</v>
      </c>
      <c r="U35" s="1"/>
      <c r="V35" s="1">
        <v>3404514</v>
      </c>
      <c r="W35" s="1">
        <v>1799717</v>
      </c>
      <c r="X35" s="1">
        <v>1604797</v>
      </c>
      <c r="Y35" s="1"/>
      <c r="Z35" s="1">
        <v>3486218</v>
      </c>
      <c r="AA35" s="1">
        <v>1813747</v>
      </c>
      <c r="AB35" s="1">
        <v>1672470</v>
      </c>
      <c r="AD35" t="s">
        <v>127</v>
      </c>
      <c r="AE35" s="12">
        <f t="shared" si="64"/>
        <v>60.855385172207775</v>
      </c>
      <c r="AF35" s="12">
        <f t="shared" si="65"/>
        <v>66.025267013992078</v>
      </c>
      <c r="AG35" s="12">
        <f t="shared" si="66"/>
        <v>55.808021196587134</v>
      </c>
      <c r="AI35" s="12">
        <f t="shared" si="67"/>
        <v>62.956890840755172</v>
      </c>
      <c r="AJ35" s="12">
        <f t="shared" si="52"/>
        <v>66.912727457103401</v>
      </c>
      <c r="AK35" s="12">
        <f t="shared" si="53"/>
        <v>59.153666603581442</v>
      </c>
      <c r="AM35" s="12">
        <f t="shared" si="68"/>
        <v>66.893506475988872</v>
      </c>
      <c r="AN35" s="12">
        <f t="shared" si="54"/>
        <v>71.149032331827371</v>
      </c>
      <c r="AO35" s="12">
        <f t="shared" si="55"/>
        <v>62.859316476037087</v>
      </c>
      <c r="AQ35" s="12">
        <f t="shared" si="69"/>
        <v>64.773668373752074</v>
      </c>
      <c r="AR35" s="12">
        <f t="shared" si="56"/>
        <v>69.886245019246275</v>
      </c>
      <c r="AS35" s="12">
        <f t="shared" si="57"/>
        <v>59.94252305569605</v>
      </c>
      <c r="AU35" s="12">
        <f t="shared" si="70"/>
        <v>59.050733578398471</v>
      </c>
      <c r="AV35" s="12">
        <f t="shared" si="58"/>
        <v>65.176758127662907</v>
      </c>
      <c r="AW35" s="12">
        <f t="shared" si="59"/>
        <v>53.373223205663841</v>
      </c>
      <c r="AY35" s="12">
        <f t="shared" si="71"/>
        <v>63.183922082453336</v>
      </c>
      <c r="AZ35" s="12">
        <f t="shared" si="60"/>
        <v>68.815829823811427</v>
      </c>
      <c r="BA35" s="12">
        <f t="shared" si="61"/>
        <v>57.872357459121801</v>
      </c>
      <c r="BC35" s="12">
        <f t="shared" si="72"/>
        <v>65.2216527585107</v>
      </c>
      <c r="BD35" s="12">
        <f t="shared" si="62"/>
        <v>70.707414476536215</v>
      </c>
      <c r="BE35" s="12">
        <f t="shared" si="63"/>
        <v>60.159904116522021</v>
      </c>
    </row>
    <row r="36" spans="1:57" x14ac:dyDescent="0.3">
      <c r="A36" t="s">
        <v>128</v>
      </c>
      <c r="B36" s="1">
        <v>483977</v>
      </c>
      <c r="C36" s="1">
        <v>230900</v>
      </c>
      <c r="D36" s="1">
        <v>253077</v>
      </c>
      <c r="E36" s="1"/>
      <c r="F36" s="1">
        <v>470770</v>
      </c>
      <c r="G36" s="1">
        <v>204102</v>
      </c>
      <c r="H36" s="1">
        <v>266668</v>
      </c>
      <c r="I36" s="1"/>
      <c r="J36" s="1">
        <v>389000</v>
      </c>
      <c r="K36" s="1">
        <v>165584</v>
      </c>
      <c r="L36" s="1">
        <v>223416</v>
      </c>
      <c r="M36" s="1"/>
      <c r="N36" s="1">
        <v>424106</v>
      </c>
      <c r="O36" s="1">
        <v>171384</v>
      </c>
      <c r="P36" s="1">
        <v>252722</v>
      </c>
      <c r="Q36" s="1"/>
      <c r="R36" s="1">
        <v>542317</v>
      </c>
      <c r="S36" s="1">
        <v>225626</v>
      </c>
      <c r="T36" s="1">
        <v>316692</v>
      </c>
      <c r="U36" s="1"/>
      <c r="V36" s="1">
        <v>494130</v>
      </c>
      <c r="W36" s="1">
        <v>196239</v>
      </c>
      <c r="X36" s="1">
        <v>297891</v>
      </c>
      <c r="Y36" s="1"/>
      <c r="Z36" s="1">
        <v>477069</v>
      </c>
      <c r="AA36" s="1">
        <v>184439</v>
      </c>
      <c r="AB36" s="1">
        <v>292631</v>
      </c>
      <c r="AD36" t="s">
        <v>128</v>
      </c>
      <c r="AE36" s="12">
        <f t="shared" si="64"/>
        <v>9.6671216155726345</v>
      </c>
      <c r="AF36" s="12">
        <f t="shared" si="65"/>
        <v>9.336139431542728</v>
      </c>
      <c r="AG36" s="12">
        <f t="shared" si="66"/>
        <v>9.9902575281122417</v>
      </c>
      <c r="AI36" s="12">
        <f t="shared" si="67"/>
        <v>9.8320344251736174</v>
      </c>
      <c r="AJ36" s="12">
        <f t="shared" si="52"/>
        <v>8.6963635410768134</v>
      </c>
      <c r="AK36" s="12">
        <f t="shared" si="53"/>
        <v>10.923903648374409</v>
      </c>
      <c r="AM36" s="12">
        <f t="shared" si="68"/>
        <v>8.1985213998269248</v>
      </c>
      <c r="AN36" s="12">
        <f t="shared" si="54"/>
        <v>7.1710690429335617</v>
      </c>
      <c r="AO36" s="12">
        <f t="shared" si="55"/>
        <v>9.1725544309420588</v>
      </c>
      <c r="AQ36" s="12">
        <f t="shared" si="69"/>
        <v>8.451188649542674</v>
      </c>
      <c r="AR36" s="12">
        <f t="shared" si="56"/>
        <v>7.0293072368839304</v>
      </c>
      <c r="AS36" s="12">
        <f t="shared" si="57"/>
        <v>9.79479994496476</v>
      </c>
      <c r="AU36" s="12">
        <f t="shared" si="70"/>
        <v>10.629404483888324</v>
      </c>
      <c r="AV36" s="12">
        <f t="shared" si="58"/>
        <v>9.1938838379063821</v>
      </c>
      <c r="AW36" s="12">
        <f t="shared" si="59"/>
        <v>11.959861885974735</v>
      </c>
      <c r="AY36" s="12">
        <f t="shared" si="71"/>
        <v>9.1704928863863291</v>
      </c>
      <c r="AZ36" s="12">
        <f t="shared" si="60"/>
        <v>7.5035961925096721</v>
      </c>
      <c r="BA36" s="12">
        <f t="shared" si="61"/>
        <v>10.742576435434048</v>
      </c>
      <c r="BC36" s="12">
        <f t="shared" si="72"/>
        <v>8.9252102593268532</v>
      </c>
      <c r="BD36" s="12">
        <f t="shared" si="62"/>
        <v>7.1902006281128861</v>
      </c>
      <c r="BE36" s="12">
        <f t="shared" si="63"/>
        <v>10.526139722399778</v>
      </c>
    </row>
    <row r="37" spans="1:57" x14ac:dyDescent="0.3">
      <c r="A37" t="s">
        <v>129</v>
      </c>
      <c r="B37" s="1">
        <v>202456</v>
      </c>
      <c r="C37" s="1">
        <v>195141</v>
      </c>
      <c r="D37" s="1">
        <v>7315</v>
      </c>
      <c r="E37" s="1"/>
      <c r="F37" s="1">
        <v>160328</v>
      </c>
      <c r="G37" s="1">
        <v>154272</v>
      </c>
      <c r="H37" s="1">
        <v>6056</v>
      </c>
      <c r="I37" s="1"/>
      <c r="J37" s="1">
        <v>165304</v>
      </c>
      <c r="K37" s="1">
        <v>159079</v>
      </c>
      <c r="L37" s="1">
        <v>6225</v>
      </c>
      <c r="M37" s="1"/>
      <c r="N37" s="1">
        <v>171493</v>
      </c>
      <c r="O37" s="1">
        <v>167045</v>
      </c>
      <c r="P37" s="1">
        <v>4449</v>
      </c>
      <c r="Q37" s="1"/>
      <c r="R37" s="1">
        <v>204932</v>
      </c>
      <c r="S37" s="1">
        <v>196047</v>
      </c>
      <c r="T37" s="1">
        <v>8884</v>
      </c>
      <c r="U37" s="1"/>
      <c r="V37" s="1">
        <v>188999</v>
      </c>
      <c r="W37" s="1">
        <v>183916</v>
      </c>
      <c r="X37" s="1">
        <v>5082</v>
      </c>
      <c r="Y37" s="1"/>
      <c r="Z37" s="1">
        <v>180521</v>
      </c>
      <c r="AA37" s="1">
        <v>178052</v>
      </c>
      <c r="AB37" s="1">
        <v>2469</v>
      </c>
      <c r="AD37" t="s">
        <v>129</v>
      </c>
      <c r="AE37" s="12">
        <f t="shared" si="64"/>
        <v>4.0439251737218367</v>
      </c>
      <c r="AF37" s="12">
        <f t="shared" si="65"/>
        <v>7.8902710472528348</v>
      </c>
      <c r="AG37" s="12">
        <f t="shared" si="66"/>
        <v>0.28876086652734562</v>
      </c>
      <c r="AI37" s="12">
        <f t="shared" si="67"/>
        <v>3.3484512932413613</v>
      </c>
      <c r="AJ37" s="12">
        <f t="shared" si="52"/>
        <v>6.5732104350226948</v>
      </c>
      <c r="AK37" s="12">
        <f t="shared" si="53"/>
        <v>0.24808061145152557</v>
      </c>
      <c r="AM37" s="12">
        <f t="shared" si="68"/>
        <v>3.483929001226195</v>
      </c>
      <c r="AN37" s="12">
        <f t="shared" si="54"/>
        <v>6.8893521854818589</v>
      </c>
      <c r="AO37" s="12">
        <f t="shared" si="55"/>
        <v>0.25557324154319438</v>
      </c>
      <c r="AQ37" s="12">
        <f t="shared" si="69"/>
        <v>3.4173524898870133</v>
      </c>
      <c r="AR37" s="12">
        <f t="shared" si="56"/>
        <v>6.8513433423497885</v>
      </c>
      <c r="AS37" s="12">
        <f t="shared" si="57"/>
        <v>0.17243083291184866</v>
      </c>
      <c r="AU37" s="12">
        <f t="shared" si="70"/>
        <v>4.0166639063355971</v>
      </c>
      <c r="AV37" s="12">
        <f t="shared" si="58"/>
        <v>7.98858883626015</v>
      </c>
      <c r="AW37" s="12">
        <f t="shared" si="59"/>
        <v>0.33550393756394081</v>
      </c>
      <c r="AY37" s="12">
        <f t="shared" si="71"/>
        <v>3.5076072795299411</v>
      </c>
      <c r="AZ37" s="12">
        <f t="shared" si="60"/>
        <v>7.0324012930233479</v>
      </c>
      <c r="BA37" s="12">
        <f t="shared" si="61"/>
        <v>0.1832676161578424</v>
      </c>
      <c r="BC37" s="12">
        <f t="shared" si="72"/>
        <v>3.3772638365182872</v>
      </c>
      <c r="BD37" s="12">
        <f t="shared" si="62"/>
        <v>6.9412087586505864</v>
      </c>
      <c r="BE37" s="12">
        <f t="shared" si="63"/>
        <v>8.8811639828333469E-2</v>
      </c>
    </row>
    <row r="38" spans="1:57" x14ac:dyDescent="0.3">
      <c r="A38" t="s">
        <v>130</v>
      </c>
      <c r="B38" s="1">
        <v>278307</v>
      </c>
      <c r="C38" s="1">
        <v>156354</v>
      </c>
      <c r="D38" s="1">
        <v>121953</v>
      </c>
      <c r="E38" s="1"/>
      <c r="F38" s="1">
        <v>267241</v>
      </c>
      <c r="G38" s="1">
        <v>164089</v>
      </c>
      <c r="H38" s="1">
        <v>103153</v>
      </c>
      <c r="I38" s="1"/>
      <c r="J38" s="1">
        <v>212034</v>
      </c>
      <c r="K38" s="1">
        <v>126114</v>
      </c>
      <c r="L38" s="1">
        <v>85920</v>
      </c>
      <c r="M38" s="1"/>
      <c r="N38" s="1">
        <v>270589</v>
      </c>
      <c r="O38" s="1">
        <v>162741</v>
      </c>
      <c r="P38" s="1">
        <v>107848</v>
      </c>
      <c r="Q38" s="1"/>
      <c r="R38" s="1">
        <v>327259</v>
      </c>
      <c r="S38" s="1">
        <v>174744</v>
      </c>
      <c r="T38" s="1">
        <v>152515</v>
      </c>
      <c r="U38" s="1"/>
      <c r="V38" s="1">
        <v>291068</v>
      </c>
      <c r="W38" s="1">
        <v>168448</v>
      </c>
      <c r="X38" s="1">
        <v>122621</v>
      </c>
      <c r="Y38" s="1"/>
      <c r="Z38" s="1">
        <v>291921</v>
      </c>
      <c r="AA38" s="1">
        <v>159611</v>
      </c>
      <c r="AB38" s="1">
        <v>132310</v>
      </c>
      <c r="AD38" t="s">
        <v>130</v>
      </c>
      <c r="AE38" s="12">
        <f t="shared" si="64"/>
        <v>5.5589989100002137</v>
      </c>
      <c r="AF38" s="12">
        <f t="shared" si="65"/>
        <v>6.3219694442591239</v>
      </c>
      <c r="AG38" s="12">
        <f t="shared" si="66"/>
        <v>4.8141153732890469</v>
      </c>
      <c r="AI38" s="12">
        <f t="shared" si="67"/>
        <v>5.5813299739104503</v>
      </c>
      <c r="AJ38" s="12">
        <f t="shared" si="52"/>
        <v>6.9914924748006051</v>
      </c>
      <c r="AK38" s="12">
        <f t="shared" si="53"/>
        <v>4.225604245881641</v>
      </c>
      <c r="AM38" s="12">
        <f t="shared" si="68"/>
        <v>4.4688053637298255</v>
      </c>
      <c r="AN38" s="12">
        <f t="shared" si="54"/>
        <v>5.4617124920313751</v>
      </c>
      <c r="AO38" s="12">
        <f t="shared" si="55"/>
        <v>3.5275265724323308</v>
      </c>
      <c r="AQ38" s="12">
        <f t="shared" si="69"/>
        <v>5.392045114879541</v>
      </c>
      <c r="AR38" s="12">
        <f t="shared" si="56"/>
        <v>6.674814971279277</v>
      </c>
      <c r="AS38" s="12">
        <f t="shared" si="57"/>
        <v>4.1798877203589688</v>
      </c>
      <c r="AU38" s="12">
        <f t="shared" si="70"/>
        <v>6.4142711402976653</v>
      </c>
      <c r="AV38" s="12">
        <f t="shared" si="58"/>
        <v>7.1205270552645219</v>
      </c>
      <c r="AW38" s="12">
        <f t="shared" si="59"/>
        <v>5.7597234396177885</v>
      </c>
      <c r="AY38" s="12">
        <f t="shared" si="71"/>
        <v>5.4018922620660472</v>
      </c>
      <c r="AZ38" s="12">
        <f t="shared" si="60"/>
        <v>6.4409509395984959</v>
      </c>
      <c r="BA38" s="12">
        <f t="shared" si="61"/>
        <v>4.4219713421666258</v>
      </c>
      <c r="BC38" s="12">
        <f t="shared" si="72"/>
        <v>5.4613825340002267</v>
      </c>
      <c r="BD38" s="12">
        <f t="shared" si="62"/>
        <v>6.2223017499212521</v>
      </c>
      <c r="BE38" s="12">
        <f t="shared" si="63"/>
        <v>4.7592823271311469</v>
      </c>
    </row>
    <row r="39" spans="1:57" x14ac:dyDescent="0.3">
      <c r="A39" s="8" t="s">
        <v>131</v>
      </c>
      <c r="B39" s="9">
        <v>0</v>
      </c>
      <c r="C39" s="9">
        <v>0</v>
      </c>
      <c r="D39" s="9">
        <v>0</v>
      </c>
      <c r="E39" s="9"/>
      <c r="F39" s="9">
        <v>0</v>
      </c>
      <c r="G39" s="9">
        <v>0</v>
      </c>
      <c r="H39" s="9">
        <v>0</v>
      </c>
      <c r="I39" s="9"/>
      <c r="J39" s="9">
        <v>0</v>
      </c>
      <c r="K39" s="9">
        <v>0</v>
      </c>
      <c r="L39" s="9">
        <v>0</v>
      </c>
      <c r="M39" s="9"/>
      <c r="N39" s="8">
        <v>385</v>
      </c>
      <c r="O39" s="8">
        <v>385</v>
      </c>
      <c r="P39" s="9">
        <v>0</v>
      </c>
      <c r="Q39" s="9"/>
      <c r="R39" s="9">
        <v>1205</v>
      </c>
      <c r="S39" s="8">
        <v>0</v>
      </c>
      <c r="T39" s="9">
        <v>1205</v>
      </c>
      <c r="U39" s="9"/>
      <c r="V39" s="9">
        <v>1258</v>
      </c>
      <c r="W39" s="8">
        <v>0</v>
      </c>
      <c r="X39" s="9">
        <v>1258</v>
      </c>
      <c r="Y39" s="9"/>
      <c r="Z39" s="9">
        <v>1225</v>
      </c>
      <c r="AA39" s="8">
        <v>0</v>
      </c>
      <c r="AB39" s="9">
        <v>1225</v>
      </c>
      <c r="AD39" t="s">
        <v>131</v>
      </c>
      <c r="AE39" s="12">
        <f t="shared" si="64"/>
        <v>0</v>
      </c>
      <c r="AF39" s="12">
        <f t="shared" si="65"/>
        <v>0</v>
      </c>
      <c r="AG39" s="12">
        <f t="shared" si="66"/>
        <v>0</v>
      </c>
      <c r="AI39" s="12">
        <f t="shared" si="67"/>
        <v>0</v>
      </c>
      <c r="AJ39" s="12">
        <f t="shared" si="52"/>
        <v>0</v>
      </c>
      <c r="AK39" s="12">
        <f t="shared" si="53"/>
        <v>0</v>
      </c>
      <c r="AM39" s="12">
        <f t="shared" si="68"/>
        <v>0</v>
      </c>
      <c r="AN39" s="12">
        <f t="shared" si="54"/>
        <v>0</v>
      </c>
      <c r="AO39" s="12">
        <f t="shared" si="55"/>
        <v>0</v>
      </c>
      <c r="AQ39" s="12">
        <f t="shared" si="69"/>
        <v>7.6719207699818661E-3</v>
      </c>
      <c r="AR39" s="12">
        <f t="shared" si="56"/>
        <v>1.5790758099941144E-2</v>
      </c>
      <c r="AS39" s="12">
        <f t="shared" si="57"/>
        <v>0</v>
      </c>
      <c r="AU39" s="12">
        <f t="shared" si="70"/>
        <v>2.3617980633255882E-2</v>
      </c>
      <c r="AV39" s="12">
        <f t="shared" si="58"/>
        <v>0</v>
      </c>
      <c r="AW39" s="12">
        <f t="shared" si="59"/>
        <v>4.5506781265707869E-2</v>
      </c>
      <c r="AY39" s="12">
        <f t="shared" si="71"/>
        <v>2.3347054522239091E-2</v>
      </c>
      <c r="AZ39" s="12">
        <f t="shared" si="60"/>
        <v>0</v>
      </c>
      <c r="BA39" s="12">
        <f t="shared" si="61"/>
        <v>4.5366127730532418E-2</v>
      </c>
      <c r="BC39" s="12">
        <f t="shared" si="72"/>
        <v>2.2917822301753821E-2</v>
      </c>
      <c r="BD39" s="12">
        <f t="shared" si="62"/>
        <v>0</v>
      </c>
      <c r="BE39" s="12">
        <f t="shared" si="63"/>
        <v>4.406409833524038E-2</v>
      </c>
    </row>
  </sheetData>
  <mergeCells count="14">
    <mergeCell ref="V2:X2"/>
    <mergeCell ref="B2:D2"/>
    <mergeCell ref="F2:H2"/>
    <mergeCell ref="J2:L2"/>
    <mergeCell ref="N2:P2"/>
    <mergeCell ref="R2:T2"/>
    <mergeCell ref="AY2:BA2"/>
    <mergeCell ref="BC2:BE2"/>
    <mergeCell ref="Z2:AB2"/>
    <mergeCell ref="AE2:AG2"/>
    <mergeCell ref="AI2:AK2"/>
    <mergeCell ref="AM2:AO2"/>
    <mergeCell ref="AQ2:AS2"/>
    <mergeCell ref="AU2:AW2"/>
  </mergeCells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E765-69BD-499A-9DE4-6D48BFF9AB10}">
  <dimension ref="A1:AB63"/>
  <sheetViews>
    <sheetView zoomScaleNormal="100" workbookViewId="0"/>
  </sheetViews>
  <sheetFormatPr defaultColWidth="8.88671875" defaultRowHeight="14.4" x14ac:dyDescent="0.3"/>
  <cols>
    <col min="1" max="1" width="15.6640625" bestFit="1" customWidth="1"/>
    <col min="5" max="5" width="3.6640625" customWidth="1"/>
    <col min="9" max="9" width="3.44140625" customWidth="1"/>
    <col min="13" max="13" width="3.44140625" customWidth="1"/>
    <col min="17" max="17" width="3.109375" customWidth="1"/>
    <col min="21" max="21" width="3.44140625" customWidth="1"/>
    <col min="25" max="25" width="2.88671875" customWidth="1"/>
  </cols>
  <sheetData>
    <row r="1" spans="1:28" x14ac:dyDescent="0.3">
      <c r="A1" s="4" t="s">
        <v>170</v>
      </c>
    </row>
    <row r="2" spans="1:28" x14ac:dyDescent="0.3">
      <c r="B2" s="58" t="s">
        <v>132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28" x14ac:dyDescent="0.3">
      <c r="A3" s="16"/>
      <c r="B3" s="63" t="s">
        <v>133</v>
      </c>
      <c r="C3" s="63"/>
      <c r="D3" s="63"/>
      <c r="E3" s="17"/>
      <c r="F3" s="63" t="s">
        <v>134</v>
      </c>
      <c r="G3" s="63"/>
      <c r="H3" s="63"/>
      <c r="I3" s="17"/>
      <c r="J3" s="63" t="s">
        <v>135</v>
      </c>
      <c r="K3" s="63"/>
      <c r="L3" s="63"/>
      <c r="M3" s="17"/>
      <c r="N3" s="63" t="s">
        <v>136</v>
      </c>
      <c r="O3" s="63"/>
      <c r="P3" s="63"/>
      <c r="Q3" s="17"/>
      <c r="R3" s="63" t="s">
        <v>137</v>
      </c>
      <c r="S3" s="63"/>
      <c r="T3" s="63"/>
      <c r="U3" s="17"/>
      <c r="V3" s="63" t="s">
        <v>138</v>
      </c>
      <c r="W3" s="63"/>
      <c r="X3" s="63"/>
      <c r="Y3" s="17"/>
      <c r="Z3" s="63" t="s">
        <v>139</v>
      </c>
      <c r="AA3" s="63"/>
      <c r="AB3" s="63"/>
    </row>
    <row r="4" spans="1:28" x14ac:dyDescent="0.3">
      <c r="A4" s="8" t="s">
        <v>10</v>
      </c>
      <c r="B4" s="18" t="s">
        <v>11</v>
      </c>
      <c r="C4" s="18" t="s">
        <v>38</v>
      </c>
      <c r="D4" s="18" t="s">
        <v>39</v>
      </c>
      <c r="E4" s="18"/>
      <c r="F4" s="18" t="s">
        <v>11</v>
      </c>
      <c r="G4" s="18" t="s">
        <v>38</v>
      </c>
      <c r="H4" s="18" t="s">
        <v>39</v>
      </c>
      <c r="I4" s="18"/>
      <c r="J4" s="18" t="s">
        <v>11</v>
      </c>
      <c r="K4" s="18" t="s">
        <v>38</v>
      </c>
      <c r="L4" s="18" t="s">
        <v>39</v>
      </c>
      <c r="M4" s="18"/>
      <c r="N4" s="18" t="s">
        <v>11</v>
      </c>
      <c r="O4" s="18" t="s">
        <v>38</v>
      </c>
      <c r="P4" s="18" t="s">
        <v>39</v>
      </c>
      <c r="Q4" s="18"/>
      <c r="R4" s="18" t="s">
        <v>11</v>
      </c>
      <c r="S4" s="18" t="s">
        <v>38</v>
      </c>
      <c r="T4" s="18" t="s">
        <v>39</v>
      </c>
      <c r="U4" s="18"/>
      <c r="V4" s="18" t="s">
        <v>11</v>
      </c>
      <c r="W4" s="18" t="s">
        <v>38</v>
      </c>
      <c r="X4" s="18" t="s">
        <v>39</v>
      </c>
      <c r="Y4" s="18"/>
      <c r="Z4" s="18" t="s">
        <v>11</v>
      </c>
      <c r="AA4" s="18" t="s">
        <v>38</v>
      </c>
      <c r="AB4" s="18" t="s">
        <v>39</v>
      </c>
    </row>
    <row r="5" spans="1:28" x14ac:dyDescent="0.3">
      <c r="A5" t="s">
        <v>11</v>
      </c>
      <c r="B5" s="1">
        <v>1714972</v>
      </c>
      <c r="C5" s="1">
        <v>1053903</v>
      </c>
      <c r="D5" s="1">
        <v>661069</v>
      </c>
      <c r="E5" s="1"/>
      <c r="F5" s="1">
        <v>1431191</v>
      </c>
      <c r="G5" s="1">
        <v>814124</v>
      </c>
      <c r="H5" s="1">
        <v>617067</v>
      </c>
      <c r="I5" s="1"/>
      <c r="J5" s="1">
        <v>1532542</v>
      </c>
      <c r="K5" s="1">
        <v>875391</v>
      </c>
      <c r="L5" s="1">
        <v>657151</v>
      </c>
      <c r="M5" s="1"/>
      <c r="N5" s="1">
        <v>1166806</v>
      </c>
      <c r="O5" s="1">
        <v>669272</v>
      </c>
      <c r="P5" s="1">
        <v>497534</v>
      </c>
      <c r="Q5" s="1"/>
      <c r="R5" s="1">
        <v>1066158</v>
      </c>
      <c r="S5" s="1">
        <v>617054</v>
      </c>
      <c r="T5" s="1">
        <v>449104</v>
      </c>
      <c r="U5" s="1"/>
      <c r="V5" s="1">
        <v>1036707</v>
      </c>
      <c r="W5" s="1">
        <v>633932</v>
      </c>
      <c r="X5" s="1">
        <v>402776</v>
      </c>
      <c r="Y5" s="1"/>
      <c r="Z5" s="1">
        <v>1254222</v>
      </c>
      <c r="AA5" s="1">
        <v>799564</v>
      </c>
      <c r="AB5" s="1">
        <v>454657</v>
      </c>
    </row>
    <row r="6" spans="1:28" x14ac:dyDescent="0.3">
      <c r="A6" t="s">
        <v>20</v>
      </c>
      <c r="B6" s="1">
        <v>92766</v>
      </c>
      <c r="C6" s="1">
        <v>53823</v>
      </c>
      <c r="D6" s="1">
        <v>38943</v>
      </c>
      <c r="E6" s="1"/>
      <c r="F6" s="1">
        <v>90098</v>
      </c>
      <c r="G6" s="1">
        <v>43120</v>
      </c>
      <c r="H6" s="1">
        <v>46978</v>
      </c>
      <c r="I6" s="1"/>
      <c r="J6" s="1">
        <v>99971</v>
      </c>
      <c r="K6" s="1">
        <v>46442</v>
      </c>
      <c r="L6" s="1">
        <v>53529</v>
      </c>
      <c r="M6" s="1"/>
      <c r="N6" s="1">
        <v>76938</v>
      </c>
      <c r="O6" s="1">
        <v>35867</v>
      </c>
      <c r="P6" s="1">
        <v>41071</v>
      </c>
      <c r="Q6" s="1"/>
      <c r="R6" s="1">
        <v>69439</v>
      </c>
      <c r="S6" s="1">
        <v>29641</v>
      </c>
      <c r="T6" s="1">
        <v>39797</v>
      </c>
      <c r="U6" s="1"/>
      <c r="V6" s="1">
        <v>87059</v>
      </c>
      <c r="W6" s="1">
        <v>35221</v>
      </c>
      <c r="X6" s="1">
        <v>51838</v>
      </c>
      <c r="Y6" s="1"/>
      <c r="Z6" s="1">
        <v>93065</v>
      </c>
      <c r="AA6" s="1">
        <v>36285</v>
      </c>
      <c r="AB6" s="1">
        <v>56781</v>
      </c>
    </row>
    <row r="7" spans="1:28" x14ac:dyDescent="0.3">
      <c r="A7" t="s">
        <v>21</v>
      </c>
      <c r="B7" s="1">
        <v>138015</v>
      </c>
      <c r="C7" s="1">
        <v>92477</v>
      </c>
      <c r="D7" s="1">
        <v>45538</v>
      </c>
      <c r="E7" s="1"/>
      <c r="F7" s="1">
        <v>116515</v>
      </c>
      <c r="G7" s="1">
        <v>64976</v>
      </c>
      <c r="H7" s="1">
        <v>51539</v>
      </c>
      <c r="I7" s="1"/>
      <c r="J7" s="1">
        <v>130981</v>
      </c>
      <c r="K7" s="1">
        <v>76290</v>
      </c>
      <c r="L7" s="1">
        <v>54691</v>
      </c>
      <c r="M7" s="1"/>
      <c r="N7" s="1">
        <v>96607</v>
      </c>
      <c r="O7" s="1">
        <v>54484</v>
      </c>
      <c r="P7" s="1">
        <v>42123</v>
      </c>
      <c r="Q7" s="1"/>
      <c r="R7" s="1">
        <v>86535</v>
      </c>
      <c r="S7" s="1">
        <v>53077</v>
      </c>
      <c r="T7" s="1">
        <v>33458</v>
      </c>
      <c r="U7" s="1"/>
      <c r="V7" s="1">
        <v>98758</v>
      </c>
      <c r="W7" s="1">
        <v>69199</v>
      </c>
      <c r="X7" s="1">
        <v>29559</v>
      </c>
      <c r="Y7" s="1"/>
      <c r="Z7" s="1">
        <v>98922</v>
      </c>
      <c r="AA7" s="1">
        <v>69782</v>
      </c>
      <c r="AB7" s="1">
        <v>29140</v>
      </c>
    </row>
    <row r="8" spans="1:28" x14ac:dyDescent="0.3">
      <c r="A8" t="s">
        <v>22</v>
      </c>
      <c r="B8" s="1">
        <v>352800</v>
      </c>
      <c r="C8" s="1">
        <v>329165</v>
      </c>
      <c r="D8" s="1">
        <v>23635</v>
      </c>
      <c r="E8" s="1"/>
      <c r="F8" s="1">
        <v>288635</v>
      </c>
      <c r="G8" s="1">
        <v>260848</v>
      </c>
      <c r="H8" s="1">
        <v>27787</v>
      </c>
      <c r="I8" s="1"/>
      <c r="J8" s="1">
        <v>312044</v>
      </c>
      <c r="K8" s="1">
        <v>288211</v>
      </c>
      <c r="L8" s="1">
        <v>23833</v>
      </c>
      <c r="M8" s="1"/>
      <c r="N8" s="1">
        <v>231842</v>
      </c>
      <c r="O8" s="1">
        <v>209539</v>
      </c>
      <c r="P8" s="1">
        <v>22303</v>
      </c>
      <c r="Q8" s="1"/>
      <c r="R8" s="1">
        <v>253665</v>
      </c>
      <c r="S8" s="1">
        <v>239889</v>
      </c>
      <c r="T8" s="1">
        <v>13776</v>
      </c>
      <c r="U8" s="1"/>
      <c r="V8" s="1">
        <v>286478</v>
      </c>
      <c r="W8" s="1">
        <v>268678</v>
      </c>
      <c r="X8" s="1">
        <v>17800</v>
      </c>
      <c r="Y8" s="1"/>
      <c r="Z8" s="1">
        <v>385138</v>
      </c>
      <c r="AA8" s="1">
        <v>365365</v>
      </c>
      <c r="AB8" s="1">
        <v>19773</v>
      </c>
    </row>
    <row r="9" spans="1:28" x14ac:dyDescent="0.3">
      <c r="A9" t="s">
        <v>23</v>
      </c>
      <c r="B9" s="1">
        <v>89920</v>
      </c>
      <c r="C9" s="1">
        <v>41534</v>
      </c>
      <c r="D9" s="1">
        <v>48386</v>
      </c>
      <c r="E9" s="1"/>
      <c r="F9" s="1">
        <v>69812</v>
      </c>
      <c r="G9" s="1">
        <v>31375</v>
      </c>
      <c r="H9" s="1">
        <v>38437</v>
      </c>
      <c r="I9" s="1"/>
      <c r="J9" s="1">
        <v>69777</v>
      </c>
      <c r="K9" s="1">
        <v>38881</v>
      </c>
      <c r="L9" s="1">
        <v>30897</v>
      </c>
      <c r="M9" s="1"/>
      <c r="N9" s="1">
        <v>50319</v>
      </c>
      <c r="O9" s="1">
        <v>23485</v>
      </c>
      <c r="P9" s="1">
        <v>26834</v>
      </c>
      <c r="Q9" s="1"/>
      <c r="R9" s="1">
        <v>42468</v>
      </c>
      <c r="S9" s="1">
        <v>17767</v>
      </c>
      <c r="T9" s="1">
        <v>24700</v>
      </c>
      <c r="U9" s="1"/>
      <c r="V9" s="1">
        <v>29656</v>
      </c>
      <c r="W9" s="1">
        <v>11506</v>
      </c>
      <c r="X9" s="1">
        <v>18150</v>
      </c>
      <c r="Y9" s="1"/>
      <c r="Z9" s="1">
        <v>50983</v>
      </c>
      <c r="AA9" s="1">
        <v>26559</v>
      </c>
      <c r="AB9" s="1">
        <v>24424</v>
      </c>
    </row>
    <row r="10" spans="1:28" x14ac:dyDescent="0.3">
      <c r="A10" t="s">
        <v>24</v>
      </c>
      <c r="B10" s="1">
        <v>168797</v>
      </c>
      <c r="C10" s="1">
        <v>80187</v>
      </c>
      <c r="D10" s="1">
        <v>88610</v>
      </c>
      <c r="E10" s="1"/>
      <c r="F10" s="1">
        <v>165579</v>
      </c>
      <c r="G10" s="1">
        <v>73330</v>
      </c>
      <c r="H10" s="1">
        <v>92249</v>
      </c>
      <c r="I10" s="1"/>
      <c r="J10" s="1">
        <v>130644</v>
      </c>
      <c r="K10" s="1">
        <v>55264</v>
      </c>
      <c r="L10" s="1">
        <v>75381</v>
      </c>
      <c r="M10" s="1"/>
      <c r="N10" s="1">
        <v>111508</v>
      </c>
      <c r="O10" s="1">
        <v>49562</v>
      </c>
      <c r="P10" s="1">
        <v>61946</v>
      </c>
      <c r="Q10" s="1"/>
      <c r="R10" s="1">
        <v>92259</v>
      </c>
      <c r="S10" s="1">
        <v>39110</v>
      </c>
      <c r="T10" s="1">
        <v>53149</v>
      </c>
      <c r="U10" s="1"/>
      <c r="V10" s="1">
        <v>81784</v>
      </c>
      <c r="W10" s="1">
        <v>40082</v>
      </c>
      <c r="X10" s="1">
        <v>41702</v>
      </c>
      <c r="Y10" s="1"/>
      <c r="Z10" s="1">
        <v>97398</v>
      </c>
      <c r="AA10" s="1">
        <v>53349</v>
      </c>
      <c r="AB10" s="1">
        <v>44049</v>
      </c>
    </row>
    <row r="11" spans="1:28" x14ac:dyDescent="0.3">
      <c r="A11" t="s">
        <v>25</v>
      </c>
      <c r="B11" s="1">
        <v>348980</v>
      </c>
      <c r="C11" s="1">
        <v>223299</v>
      </c>
      <c r="D11" s="1">
        <v>125681</v>
      </c>
      <c r="E11" s="1"/>
      <c r="F11" s="1">
        <v>240232</v>
      </c>
      <c r="G11" s="1">
        <v>157068</v>
      </c>
      <c r="H11" s="1">
        <v>83164</v>
      </c>
      <c r="I11" s="1"/>
      <c r="J11" s="1">
        <v>299464</v>
      </c>
      <c r="K11" s="1">
        <v>179414</v>
      </c>
      <c r="L11" s="1">
        <v>120050</v>
      </c>
      <c r="M11" s="1"/>
      <c r="N11" s="1">
        <v>245529</v>
      </c>
      <c r="O11" s="1">
        <v>149979</v>
      </c>
      <c r="P11" s="1">
        <v>95550</v>
      </c>
      <c r="Q11" s="1"/>
      <c r="R11" s="1">
        <v>206711</v>
      </c>
      <c r="S11" s="1">
        <v>110635</v>
      </c>
      <c r="T11" s="1">
        <v>96076</v>
      </c>
      <c r="U11" s="1"/>
      <c r="V11" s="1">
        <v>206958</v>
      </c>
      <c r="W11" s="1">
        <v>102391</v>
      </c>
      <c r="X11" s="1">
        <v>104567</v>
      </c>
      <c r="Y11" s="1"/>
      <c r="Z11" s="1">
        <v>238072</v>
      </c>
      <c r="AA11" s="1">
        <v>120596</v>
      </c>
      <c r="AB11" s="1">
        <v>117476</v>
      </c>
    </row>
    <row r="12" spans="1:28" x14ac:dyDescent="0.3">
      <c r="A12" t="s">
        <v>26</v>
      </c>
      <c r="B12" s="1">
        <v>63686</v>
      </c>
      <c r="C12" s="1">
        <v>21715</v>
      </c>
      <c r="D12" s="1">
        <v>41971</v>
      </c>
      <c r="E12" s="1"/>
      <c r="F12" s="1">
        <v>43482</v>
      </c>
      <c r="G12" s="1">
        <v>12007</v>
      </c>
      <c r="H12" s="1">
        <v>31475</v>
      </c>
      <c r="I12" s="1"/>
      <c r="J12" s="1">
        <v>50387</v>
      </c>
      <c r="K12" s="1">
        <v>15242</v>
      </c>
      <c r="L12" s="1">
        <v>35144</v>
      </c>
      <c r="M12" s="1"/>
      <c r="N12" s="1">
        <v>31577</v>
      </c>
      <c r="O12" s="1">
        <v>12349</v>
      </c>
      <c r="P12" s="1">
        <v>19228</v>
      </c>
      <c r="Q12" s="1"/>
      <c r="R12" s="1">
        <v>29183</v>
      </c>
      <c r="S12" s="1">
        <v>10595</v>
      </c>
      <c r="T12" s="1">
        <v>18588</v>
      </c>
      <c r="U12" s="1"/>
      <c r="V12" s="1">
        <v>24658</v>
      </c>
      <c r="W12" s="1">
        <v>9558</v>
      </c>
      <c r="X12" s="1">
        <v>15100</v>
      </c>
      <c r="Y12" s="1"/>
      <c r="Z12" s="1">
        <v>32127</v>
      </c>
      <c r="AA12" s="1">
        <v>13626</v>
      </c>
      <c r="AB12" s="1">
        <v>18501</v>
      </c>
    </row>
    <row r="13" spans="1:28" x14ac:dyDescent="0.3">
      <c r="A13" t="s">
        <v>27</v>
      </c>
      <c r="B13" s="1">
        <v>30333</v>
      </c>
      <c r="C13" s="1">
        <v>17798</v>
      </c>
      <c r="D13" s="1">
        <v>12535</v>
      </c>
      <c r="E13" s="1"/>
      <c r="F13" s="1">
        <v>27108</v>
      </c>
      <c r="G13" s="1">
        <v>14863</v>
      </c>
      <c r="H13" s="1">
        <v>12245</v>
      </c>
      <c r="I13" s="1"/>
      <c r="J13" s="1">
        <v>27057</v>
      </c>
      <c r="K13" s="1">
        <v>15731</v>
      </c>
      <c r="L13" s="1">
        <v>11327</v>
      </c>
      <c r="M13" s="1"/>
      <c r="N13" s="1">
        <v>21325</v>
      </c>
      <c r="O13" s="1">
        <v>9532</v>
      </c>
      <c r="P13" s="1">
        <v>11793</v>
      </c>
      <c r="Q13" s="1"/>
      <c r="R13" s="1">
        <v>18407</v>
      </c>
      <c r="S13" s="1">
        <v>7980</v>
      </c>
      <c r="T13" s="1">
        <v>10426</v>
      </c>
      <c r="U13" s="1"/>
      <c r="V13" s="1">
        <v>17907</v>
      </c>
      <c r="W13" s="1">
        <v>7764</v>
      </c>
      <c r="X13" s="1">
        <v>10143</v>
      </c>
      <c r="Y13" s="1"/>
      <c r="Z13" s="1">
        <v>21191</v>
      </c>
      <c r="AA13" s="1">
        <v>9140</v>
      </c>
      <c r="AB13" s="1">
        <v>12051</v>
      </c>
    </row>
    <row r="14" spans="1:28" x14ac:dyDescent="0.3">
      <c r="A14" t="s">
        <v>28</v>
      </c>
      <c r="B14" s="1">
        <v>60960</v>
      </c>
      <c r="C14" s="1">
        <v>44653</v>
      </c>
      <c r="D14" s="1">
        <v>16307</v>
      </c>
      <c r="E14" s="1"/>
      <c r="F14" s="1">
        <v>54262</v>
      </c>
      <c r="G14" s="1">
        <v>35044</v>
      </c>
      <c r="H14" s="1">
        <v>19218</v>
      </c>
      <c r="I14" s="1"/>
      <c r="J14" s="1">
        <v>47786</v>
      </c>
      <c r="K14" s="1">
        <v>28731</v>
      </c>
      <c r="L14" s="1">
        <v>19055</v>
      </c>
      <c r="M14" s="1"/>
      <c r="N14" s="1">
        <v>39211</v>
      </c>
      <c r="O14" s="1">
        <v>26387</v>
      </c>
      <c r="P14" s="1">
        <v>12824</v>
      </c>
      <c r="Q14" s="1"/>
      <c r="R14" s="1">
        <v>34276</v>
      </c>
      <c r="S14" s="1">
        <v>26396</v>
      </c>
      <c r="T14" s="1">
        <v>7881</v>
      </c>
      <c r="U14" s="1"/>
      <c r="V14" s="1">
        <v>34958</v>
      </c>
      <c r="W14" s="1">
        <v>23357</v>
      </c>
      <c r="X14" s="1">
        <v>11601</v>
      </c>
      <c r="Y14" s="1"/>
      <c r="Z14" s="1">
        <v>33846</v>
      </c>
      <c r="AA14" s="1">
        <v>24695</v>
      </c>
      <c r="AB14" s="1">
        <v>9151</v>
      </c>
    </row>
    <row r="15" spans="1:28" x14ac:dyDescent="0.3">
      <c r="A15" t="s">
        <v>29</v>
      </c>
      <c r="B15" s="1">
        <v>42108</v>
      </c>
      <c r="C15" s="1">
        <v>34098</v>
      </c>
      <c r="D15" s="1">
        <v>8010</v>
      </c>
      <c r="E15" s="1"/>
      <c r="F15" s="1">
        <v>33012</v>
      </c>
      <c r="G15" s="1">
        <v>17961</v>
      </c>
      <c r="H15" s="1">
        <v>15052</v>
      </c>
      <c r="I15" s="1"/>
      <c r="J15" s="1">
        <v>36529</v>
      </c>
      <c r="K15" s="1">
        <v>25352</v>
      </c>
      <c r="L15" s="1">
        <v>11177</v>
      </c>
      <c r="M15" s="1"/>
      <c r="N15" s="1">
        <v>29168</v>
      </c>
      <c r="O15" s="1">
        <v>19670</v>
      </c>
      <c r="P15" s="1">
        <v>9497</v>
      </c>
      <c r="Q15" s="1"/>
      <c r="R15" s="1">
        <v>20115</v>
      </c>
      <c r="S15" s="1">
        <v>15730</v>
      </c>
      <c r="T15" s="1">
        <v>4384</v>
      </c>
      <c r="U15" s="1"/>
      <c r="V15" s="1">
        <v>15126</v>
      </c>
      <c r="W15" s="1">
        <v>11203</v>
      </c>
      <c r="X15" s="1">
        <v>3923</v>
      </c>
      <c r="Y15" s="1"/>
      <c r="Z15" s="1">
        <v>20267</v>
      </c>
      <c r="AA15" s="1">
        <v>15469</v>
      </c>
      <c r="AB15" s="1">
        <v>4797</v>
      </c>
    </row>
    <row r="16" spans="1:28" x14ac:dyDescent="0.3">
      <c r="A16" t="s">
        <v>30</v>
      </c>
      <c r="B16" s="1">
        <v>25969</v>
      </c>
      <c r="C16" s="1">
        <v>9579</v>
      </c>
      <c r="D16" s="1">
        <v>16390</v>
      </c>
      <c r="E16" s="1"/>
      <c r="F16" s="1">
        <v>25225</v>
      </c>
      <c r="G16" s="1">
        <v>7936</v>
      </c>
      <c r="H16" s="1">
        <v>17289</v>
      </c>
      <c r="I16" s="1"/>
      <c r="J16" s="1">
        <v>30734</v>
      </c>
      <c r="K16" s="1">
        <v>11408</v>
      </c>
      <c r="L16" s="1">
        <v>19326</v>
      </c>
      <c r="M16" s="1"/>
      <c r="N16" s="1">
        <v>16003</v>
      </c>
      <c r="O16" s="1">
        <v>4326</v>
      </c>
      <c r="P16" s="1">
        <v>11677</v>
      </c>
      <c r="Q16" s="1"/>
      <c r="R16" s="1">
        <v>12887</v>
      </c>
      <c r="S16" s="1">
        <v>4306</v>
      </c>
      <c r="T16" s="1">
        <v>8581</v>
      </c>
      <c r="U16" s="1"/>
      <c r="V16" s="1">
        <v>13004</v>
      </c>
      <c r="W16" s="1">
        <v>4164</v>
      </c>
      <c r="X16" s="1">
        <v>8840</v>
      </c>
      <c r="Y16" s="1"/>
      <c r="Z16" s="1">
        <v>15822</v>
      </c>
      <c r="AA16" s="1">
        <v>3946</v>
      </c>
      <c r="AB16" s="1">
        <v>11877</v>
      </c>
    </row>
    <row r="17" spans="1:28" x14ac:dyDescent="0.3">
      <c r="A17" t="s">
        <v>31</v>
      </c>
      <c r="B17" s="1">
        <v>122504</v>
      </c>
      <c r="C17" s="1">
        <v>60562</v>
      </c>
      <c r="D17" s="1">
        <v>61941</v>
      </c>
      <c r="E17" s="1"/>
      <c r="F17" s="1">
        <v>104956</v>
      </c>
      <c r="G17" s="1">
        <v>57872</v>
      </c>
      <c r="H17" s="1">
        <v>47084</v>
      </c>
      <c r="I17" s="1"/>
      <c r="J17" s="1">
        <v>111370</v>
      </c>
      <c r="K17" s="1">
        <v>55428</v>
      </c>
      <c r="L17" s="1">
        <v>55942</v>
      </c>
      <c r="M17" s="1"/>
      <c r="N17" s="1">
        <v>74536</v>
      </c>
      <c r="O17" s="1">
        <v>39210</v>
      </c>
      <c r="P17" s="1">
        <v>35326</v>
      </c>
      <c r="Q17" s="1"/>
      <c r="R17" s="1">
        <v>53443</v>
      </c>
      <c r="S17" s="1">
        <v>26706</v>
      </c>
      <c r="T17" s="1">
        <v>26737</v>
      </c>
      <c r="U17" s="1"/>
      <c r="V17" s="1">
        <v>41261</v>
      </c>
      <c r="W17" s="1">
        <v>23290</v>
      </c>
      <c r="X17" s="1">
        <v>17971</v>
      </c>
      <c r="Y17" s="1"/>
      <c r="Z17" s="1">
        <v>52756</v>
      </c>
      <c r="AA17" s="1">
        <v>27518</v>
      </c>
      <c r="AB17" s="1">
        <v>25238</v>
      </c>
    </row>
    <row r="18" spans="1:28" x14ac:dyDescent="0.3">
      <c r="A18" t="s">
        <v>32</v>
      </c>
      <c r="B18" s="1">
        <v>43526</v>
      </c>
      <c r="C18" s="1">
        <v>13481</v>
      </c>
      <c r="D18" s="1">
        <v>30045</v>
      </c>
      <c r="E18" s="1"/>
      <c r="F18" s="1">
        <v>35789</v>
      </c>
      <c r="G18" s="1">
        <v>9307</v>
      </c>
      <c r="H18" s="1">
        <v>26482</v>
      </c>
      <c r="I18" s="1"/>
      <c r="J18" s="1">
        <v>38571</v>
      </c>
      <c r="K18" s="1">
        <v>9517</v>
      </c>
      <c r="L18" s="1">
        <v>29054</v>
      </c>
      <c r="M18" s="1"/>
      <c r="N18" s="1">
        <v>27051</v>
      </c>
      <c r="O18" s="1">
        <v>7188</v>
      </c>
      <c r="P18" s="1">
        <v>19863</v>
      </c>
      <c r="Q18" s="1"/>
      <c r="R18" s="1">
        <v>32097</v>
      </c>
      <c r="S18" s="1">
        <v>9643</v>
      </c>
      <c r="T18" s="1">
        <v>22454</v>
      </c>
      <c r="U18" s="1"/>
      <c r="V18" s="1">
        <v>16391</v>
      </c>
      <c r="W18" s="1">
        <v>8451</v>
      </c>
      <c r="X18" s="1">
        <v>7940</v>
      </c>
      <c r="Y18" s="1"/>
      <c r="Z18" s="1">
        <v>16662</v>
      </c>
      <c r="AA18" s="1">
        <v>7889</v>
      </c>
      <c r="AB18" s="1">
        <v>8773</v>
      </c>
    </row>
    <row r="19" spans="1:28" x14ac:dyDescent="0.3">
      <c r="A19" t="s">
        <v>33</v>
      </c>
      <c r="B19" s="1">
        <v>31067</v>
      </c>
      <c r="C19" s="1">
        <v>12265</v>
      </c>
      <c r="D19" s="1">
        <v>18801</v>
      </c>
      <c r="E19" s="1"/>
      <c r="F19" s="1">
        <v>32858</v>
      </c>
      <c r="G19" s="1">
        <v>10982</v>
      </c>
      <c r="H19" s="1">
        <v>21876</v>
      </c>
      <c r="I19" s="1"/>
      <c r="J19" s="1">
        <v>32023</v>
      </c>
      <c r="K19" s="1">
        <v>11810</v>
      </c>
      <c r="L19" s="1">
        <v>20214</v>
      </c>
      <c r="M19" s="1"/>
      <c r="N19" s="1">
        <v>22730</v>
      </c>
      <c r="O19" s="1">
        <v>9941</v>
      </c>
      <c r="P19" s="1">
        <v>12790</v>
      </c>
      <c r="Q19" s="1"/>
      <c r="R19" s="1">
        <v>36512</v>
      </c>
      <c r="S19" s="1">
        <v>10862</v>
      </c>
      <c r="T19" s="1">
        <v>25650</v>
      </c>
      <c r="U19" s="1"/>
      <c r="V19" s="1">
        <v>21247</v>
      </c>
      <c r="W19" s="1">
        <v>8833</v>
      </c>
      <c r="X19" s="1">
        <v>12414</v>
      </c>
      <c r="Y19" s="1"/>
      <c r="Z19" s="1">
        <v>27701</v>
      </c>
      <c r="AA19" s="1">
        <v>9591</v>
      </c>
      <c r="AB19" s="1">
        <v>18110</v>
      </c>
    </row>
    <row r="20" spans="1:28" x14ac:dyDescent="0.3">
      <c r="A20" t="s">
        <v>34</v>
      </c>
      <c r="B20" s="1">
        <v>67174</v>
      </c>
      <c r="C20" s="1">
        <v>13636</v>
      </c>
      <c r="D20" s="1">
        <v>53538</v>
      </c>
      <c r="E20" s="1"/>
      <c r="F20" s="1">
        <v>66536</v>
      </c>
      <c r="G20" s="1">
        <v>12736</v>
      </c>
      <c r="H20" s="1">
        <v>53800</v>
      </c>
      <c r="I20" s="1"/>
      <c r="J20" s="1">
        <v>72538</v>
      </c>
      <c r="K20" s="1">
        <v>10791</v>
      </c>
      <c r="L20" s="1">
        <v>61747</v>
      </c>
      <c r="M20" s="1"/>
      <c r="N20" s="1">
        <v>64921</v>
      </c>
      <c r="O20" s="1">
        <v>12629</v>
      </c>
      <c r="P20" s="1">
        <v>52291</v>
      </c>
      <c r="Q20" s="1"/>
      <c r="R20" s="1">
        <v>53537</v>
      </c>
      <c r="S20" s="1">
        <v>10699</v>
      </c>
      <c r="T20" s="1">
        <v>42838</v>
      </c>
      <c r="U20" s="1"/>
      <c r="V20" s="1">
        <v>44082</v>
      </c>
      <c r="W20" s="1">
        <v>8161</v>
      </c>
      <c r="X20" s="1">
        <v>35921</v>
      </c>
      <c r="Y20" s="1"/>
      <c r="Z20" s="1">
        <v>49345</v>
      </c>
      <c r="AA20" s="1">
        <v>9675</v>
      </c>
      <c r="AB20" s="1">
        <v>39670</v>
      </c>
    </row>
    <row r="21" spans="1:28" x14ac:dyDescent="0.3">
      <c r="A21" t="s">
        <v>35</v>
      </c>
      <c r="B21" s="1">
        <v>36367</v>
      </c>
      <c r="C21" s="1">
        <v>5630</v>
      </c>
      <c r="D21" s="1">
        <v>30737</v>
      </c>
      <c r="E21" s="1"/>
      <c r="F21" s="1">
        <v>37091</v>
      </c>
      <c r="G21" s="1">
        <v>4697</v>
      </c>
      <c r="H21" s="1">
        <v>32394</v>
      </c>
      <c r="I21" s="1"/>
      <c r="J21" s="1">
        <v>42665</v>
      </c>
      <c r="K21" s="1">
        <v>6880</v>
      </c>
      <c r="L21" s="1">
        <v>35785</v>
      </c>
      <c r="M21" s="1"/>
      <c r="N21" s="1">
        <v>27541</v>
      </c>
      <c r="O21" s="1">
        <v>5124</v>
      </c>
      <c r="P21" s="1">
        <v>22418</v>
      </c>
      <c r="Q21" s="1"/>
      <c r="R21" s="1">
        <v>24625</v>
      </c>
      <c r="S21" s="1">
        <v>4017</v>
      </c>
      <c r="T21" s="1">
        <v>20608</v>
      </c>
      <c r="U21" s="1"/>
      <c r="V21" s="1">
        <v>17378</v>
      </c>
      <c r="W21" s="1">
        <v>2073</v>
      </c>
      <c r="X21" s="1">
        <v>15305</v>
      </c>
      <c r="Y21" s="1"/>
      <c r="Z21" s="1">
        <v>20925</v>
      </c>
      <c r="AA21" s="1">
        <v>6078</v>
      </c>
      <c r="AB21" s="1">
        <v>14847</v>
      </c>
    </row>
    <row r="22" spans="1:28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">
      <c r="B23" s="58" t="s">
        <v>140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28" x14ac:dyDescent="0.3">
      <c r="A24" s="16"/>
      <c r="B24" s="63" t="s">
        <v>133</v>
      </c>
      <c r="C24" s="63"/>
      <c r="D24" s="63"/>
      <c r="E24" s="17"/>
      <c r="F24" s="63" t="s">
        <v>134</v>
      </c>
      <c r="G24" s="63"/>
      <c r="H24" s="63"/>
      <c r="I24" s="17"/>
      <c r="J24" s="63" t="s">
        <v>135</v>
      </c>
      <c r="K24" s="63"/>
      <c r="L24" s="63"/>
      <c r="M24" s="17"/>
      <c r="N24" s="63" t="s">
        <v>136</v>
      </c>
      <c r="O24" s="63"/>
      <c r="P24" s="63"/>
      <c r="Q24" s="17"/>
      <c r="R24" s="63" t="s">
        <v>137</v>
      </c>
      <c r="S24" s="63"/>
      <c r="T24" s="63"/>
      <c r="U24" s="17"/>
      <c r="V24" s="63" t="s">
        <v>138</v>
      </c>
      <c r="W24" s="63"/>
      <c r="X24" s="63"/>
      <c r="Y24" s="17"/>
      <c r="Z24" s="63" t="s">
        <v>139</v>
      </c>
      <c r="AA24" s="63"/>
      <c r="AB24" s="63"/>
    </row>
    <row r="25" spans="1:28" x14ac:dyDescent="0.3">
      <c r="A25" s="8" t="s">
        <v>10</v>
      </c>
      <c r="B25" s="18" t="s">
        <v>11</v>
      </c>
      <c r="C25" s="18" t="s">
        <v>38</v>
      </c>
      <c r="D25" s="18" t="s">
        <v>39</v>
      </c>
      <c r="E25" s="18"/>
      <c r="F25" s="18" t="s">
        <v>11</v>
      </c>
      <c r="G25" s="18" t="s">
        <v>38</v>
      </c>
      <c r="H25" s="18" t="s">
        <v>39</v>
      </c>
      <c r="I25" s="18"/>
      <c r="J25" s="18" t="s">
        <v>11</v>
      </c>
      <c r="K25" s="18" t="s">
        <v>38</v>
      </c>
      <c r="L25" s="18" t="s">
        <v>39</v>
      </c>
      <c r="M25" s="18"/>
      <c r="N25" s="18" t="s">
        <v>11</v>
      </c>
      <c r="O25" s="18" t="s">
        <v>38</v>
      </c>
      <c r="P25" s="18" t="s">
        <v>39</v>
      </c>
      <c r="Q25" s="18"/>
      <c r="R25" s="18" t="s">
        <v>11</v>
      </c>
      <c r="S25" s="18" t="s">
        <v>38</v>
      </c>
      <c r="T25" s="18" t="s">
        <v>39</v>
      </c>
      <c r="U25" s="18"/>
      <c r="V25" s="18" t="s">
        <v>11</v>
      </c>
      <c r="W25" s="18" t="s">
        <v>38</v>
      </c>
      <c r="X25" s="18" t="s">
        <v>39</v>
      </c>
      <c r="Y25" s="18"/>
      <c r="Z25" s="18" t="s">
        <v>11</v>
      </c>
      <c r="AA25" s="18" t="s">
        <v>38</v>
      </c>
      <c r="AB25" s="18" t="s">
        <v>39</v>
      </c>
    </row>
    <row r="26" spans="1:28" x14ac:dyDescent="0.3">
      <c r="A26" t="s">
        <v>11</v>
      </c>
      <c r="B26" s="1">
        <v>6067157</v>
      </c>
      <c r="C26" s="1">
        <v>3393867</v>
      </c>
      <c r="D26" s="1">
        <v>2673290</v>
      </c>
      <c r="E26" s="1"/>
      <c r="F26" s="1">
        <v>6202046</v>
      </c>
      <c r="G26" s="1">
        <v>3446094</v>
      </c>
      <c r="H26" s="1">
        <v>2755951</v>
      </c>
      <c r="I26" s="1"/>
      <c r="J26" s="1">
        <v>6303895</v>
      </c>
      <c r="K26" s="1">
        <v>3494903</v>
      </c>
      <c r="L26" s="1">
        <v>2808992</v>
      </c>
      <c r="M26" s="1"/>
      <c r="N26" s="1">
        <v>6231478</v>
      </c>
      <c r="O26" s="1">
        <v>3460164</v>
      </c>
      <c r="P26" s="1">
        <v>2771315</v>
      </c>
      <c r="Q26" s="1"/>
      <c r="R26" s="1">
        <v>6323098</v>
      </c>
      <c r="S26" s="1">
        <v>3529506</v>
      </c>
      <c r="T26" s="1">
        <v>2793592</v>
      </c>
      <c r="U26" s="1"/>
      <c r="V26" s="1">
        <v>6427801</v>
      </c>
      <c r="W26" s="1">
        <v>3573486</v>
      </c>
      <c r="X26" s="1">
        <v>2854315</v>
      </c>
      <c r="Y26" s="1"/>
      <c r="Z26" s="1">
        <v>6373410</v>
      </c>
      <c r="AA26" s="1">
        <v>3587061</v>
      </c>
      <c r="AB26" s="1">
        <v>2786349</v>
      </c>
    </row>
    <row r="27" spans="1:28" x14ac:dyDescent="0.3">
      <c r="A27" t="s">
        <v>20</v>
      </c>
      <c r="B27" s="1">
        <v>409048</v>
      </c>
      <c r="C27" s="1">
        <v>209391</v>
      </c>
      <c r="D27" s="1">
        <v>199657</v>
      </c>
      <c r="E27" s="1"/>
      <c r="F27" s="1">
        <v>428097</v>
      </c>
      <c r="G27" s="1">
        <v>220871</v>
      </c>
      <c r="H27" s="1">
        <v>207226</v>
      </c>
      <c r="I27" s="1"/>
      <c r="J27" s="1">
        <v>432922</v>
      </c>
      <c r="K27" s="1">
        <v>225199</v>
      </c>
      <c r="L27" s="1">
        <v>207723</v>
      </c>
      <c r="M27" s="1"/>
      <c r="N27" s="1">
        <v>424529</v>
      </c>
      <c r="O27" s="1">
        <v>228628</v>
      </c>
      <c r="P27" s="1">
        <v>195901</v>
      </c>
      <c r="Q27" s="1"/>
      <c r="R27" s="1">
        <v>445087</v>
      </c>
      <c r="S27" s="1">
        <v>235800</v>
      </c>
      <c r="T27" s="1">
        <v>209287</v>
      </c>
      <c r="U27" s="1"/>
      <c r="V27" s="1">
        <v>451963</v>
      </c>
      <c r="W27" s="1">
        <v>232907</v>
      </c>
      <c r="X27" s="1">
        <v>219056</v>
      </c>
      <c r="Y27" s="1"/>
      <c r="Z27" s="1">
        <v>452652</v>
      </c>
      <c r="AA27" s="1">
        <v>233333</v>
      </c>
      <c r="AB27" s="1">
        <v>219320</v>
      </c>
    </row>
    <row r="28" spans="1:28" x14ac:dyDescent="0.3">
      <c r="A28" t="s">
        <v>21</v>
      </c>
      <c r="B28" s="1">
        <v>543062</v>
      </c>
      <c r="C28" s="1">
        <v>315740</v>
      </c>
      <c r="D28" s="1">
        <v>227323</v>
      </c>
      <c r="E28" s="1"/>
      <c r="F28" s="1">
        <v>550121</v>
      </c>
      <c r="G28" s="1">
        <v>316711</v>
      </c>
      <c r="H28" s="1">
        <v>233410</v>
      </c>
      <c r="I28" s="1"/>
      <c r="J28" s="1">
        <v>576998</v>
      </c>
      <c r="K28" s="1">
        <v>334501</v>
      </c>
      <c r="L28" s="1">
        <v>242497</v>
      </c>
      <c r="M28" s="1"/>
      <c r="N28" s="1">
        <v>572080</v>
      </c>
      <c r="O28" s="1">
        <v>336124</v>
      </c>
      <c r="P28" s="1">
        <v>235956</v>
      </c>
      <c r="Q28" s="1"/>
      <c r="R28" s="1">
        <v>577331</v>
      </c>
      <c r="S28" s="1">
        <v>331995</v>
      </c>
      <c r="T28" s="1">
        <v>245336</v>
      </c>
      <c r="U28" s="1"/>
      <c r="V28" s="1">
        <v>583545</v>
      </c>
      <c r="W28" s="1">
        <v>337191</v>
      </c>
      <c r="X28" s="1">
        <v>246354</v>
      </c>
      <c r="Y28" s="1"/>
      <c r="Z28" s="1">
        <v>566795</v>
      </c>
      <c r="AA28" s="1">
        <v>340291</v>
      </c>
      <c r="AB28" s="1">
        <v>226504</v>
      </c>
    </row>
    <row r="29" spans="1:28" x14ac:dyDescent="0.3">
      <c r="A29" t="s">
        <v>22</v>
      </c>
      <c r="B29" s="1">
        <v>1023846</v>
      </c>
      <c r="C29" s="1">
        <v>934581</v>
      </c>
      <c r="D29" s="1">
        <v>89264</v>
      </c>
      <c r="E29" s="1"/>
      <c r="F29" s="1">
        <v>1034573</v>
      </c>
      <c r="G29" s="1">
        <v>944012</v>
      </c>
      <c r="H29" s="1">
        <v>90561</v>
      </c>
      <c r="I29" s="1"/>
      <c r="J29" s="1">
        <v>1045112</v>
      </c>
      <c r="K29" s="1">
        <v>953797</v>
      </c>
      <c r="L29" s="1">
        <v>91315</v>
      </c>
      <c r="M29" s="1"/>
      <c r="N29" s="1">
        <v>1046477</v>
      </c>
      <c r="O29" s="1">
        <v>959962</v>
      </c>
      <c r="P29" s="1">
        <v>86515</v>
      </c>
      <c r="Q29" s="1"/>
      <c r="R29" s="1">
        <v>1111063</v>
      </c>
      <c r="S29" s="1">
        <v>1022710</v>
      </c>
      <c r="T29" s="1">
        <v>88352</v>
      </c>
      <c r="U29" s="1"/>
      <c r="V29" s="1">
        <v>1151295</v>
      </c>
      <c r="W29" s="1">
        <v>1058690</v>
      </c>
      <c r="X29" s="1">
        <v>92606</v>
      </c>
      <c r="Y29" s="1"/>
      <c r="Z29" s="1">
        <v>1153195</v>
      </c>
      <c r="AA29" s="1">
        <v>1064123</v>
      </c>
      <c r="AB29" s="1">
        <v>89072</v>
      </c>
    </row>
    <row r="30" spans="1:28" x14ac:dyDescent="0.3">
      <c r="A30" t="s">
        <v>23</v>
      </c>
      <c r="B30" s="1">
        <v>291247</v>
      </c>
      <c r="C30" s="1">
        <v>128130</v>
      </c>
      <c r="D30" s="1">
        <v>163116</v>
      </c>
      <c r="E30" s="1"/>
      <c r="F30" s="1">
        <v>300692</v>
      </c>
      <c r="G30" s="1">
        <v>134097</v>
      </c>
      <c r="H30" s="1">
        <v>166595</v>
      </c>
      <c r="I30" s="1"/>
      <c r="J30" s="1">
        <v>310299</v>
      </c>
      <c r="K30" s="1">
        <v>139392</v>
      </c>
      <c r="L30" s="1">
        <v>170907</v>
      </c>
      <c r="M30" s="1"/>
      <c r="N30" s="1">
        <v>306761</v>
      </c>
      <c r="O30" s="1">
        <v>137114</v>
      </c>
      <c r="P30" s="1">
        <v>169647</v>
      </c>
      <c r="Q30" s="1"/>
      <c r="R30" s="1">
        <v>313131</v>
      </c>
      <c r="S30" s="1">
        <v>141960</v>
      </c>
      <c r="T30" s="1">
        <v>171171</v>
      </c>
      <c r="U30" s="1"/>
      <c r="V30" s="1">
        <v>312424</v>
      </c>
      <c r="W30" s="1">
        <v>138294</v>
      </c>
      <c r="X30" s="1">
        <v>174130</v>
      </c>
      <c r="Y30" s="1"/>
      <c r="Z30" s="1">
        <v>315217</v>
      </c>
      <c r="AA30" s="1">
        <v>142632</v>
      </c>
      <c r="AB30" s="1">
        <v>172585</v>
      </c>
    </row>
    <row r="31" spans="1:28" x14ac:dyDescent="0.3">
      <c r="A31" t="s">
        <v>24</v>
      </c>
      <c r="B31" s="1">
        <v>571420</v>
      </c>
      <c r="C31" s="1">
        <v>283480</v>
      </c>
      <c r="D31" s="1">
        <v>287940</v>
      </c>
      <c r="E31" s="1"/>
      <c r="F31" s="1">
        <v>589643</v>
      </c>
      <c r="G31" s="1">
        <v>292279</v>
      </c>
      <c r="H31" s="1">
        <v>297364</v>
      </c>
      <c r="I31" s="1"/>
      <c r="J31" s="1">
        <v>584955</v>
      </c>
      <c r="K31" s="1">
        <v>282769</v>
      </c>
      <c r="L31" s="1">
        <v>302186</v>
      </c>
      <c r="M31" s="1"/>
      <c r="N31" s="1">
        <v>570376</v>
      </c>
      <c r="O31" s="1">
        <v>277311</v>
      </c>
      <c r="P31" s="1">
        <v>293066</v>
      </c>
      <c r="Q31" s="1"/>
      <c r="R31" s="1">
        <v>582823</v>
      </c>
      <c r="S31" s="1">
        <v>282566</v>
      </c>
      <c r="T31" s="1">
        <v>300257</v>
      </c>
      <c r="U31" s="1"/>
      <c r="V31" s="1">
        <v>581930</v>
      </c>
      <c r="W31" s="1">
        <v>279029</v>
      </c>
      <c r="X31" s="1">
        <v>302901</v>
      </c>
      <c r="Y31" s="1"/>
      <c r="Z31" s="1">
        <v>579114</v>
      </c>
      <c r="AA31" s="1">
        <v>282383</v>
      </c>
      <c r="AB31" s="1">
        <v>296731</v>
      </c>
    </row>
    <row r="32" spans="1:28" x14ac:dyDescent="0.3">
      <c r="A32" t="s">
        <v>25</v>
      </c>
      <c r="B32" s="1">
        <v>1088290</v>
      </c>
      <c r="C32" s="1">
        <v>680025</v>
      </c>
      <c r="D32" s="1">
        <v>408265</v>
      </c>
      <c r="E32" s="1"/>
      <c r="F32" s="1">
        <v>1106807</v>
      </c>
      <c r="G32" s="1">
        <v>681555</v>
      </c>
      <c r="H32" s="1">
        <v>425251</v>
      </c>
      <c r="I32" s="1"/>
      <c r="J32" s="1">
        <v>1127579</v>
      </c>
      <c r="K32" s="1">
        <v>696654</v>
      </c>
      <c r="L32" s="1">
        <v>430925</v>
      </c>
      <c r="M32" s="1"/>
      <c r="N32" s="1">
        <v>1114799</v>
      </c>
      <c r="O32" s="1">
        <v>679553</v>
      </c>
      <c r="P32" s="1">
        <v>435246</v>
      </c>
      <c r="Q32" s="1"/>
      <c r="R32" s="1">
        <v>1126874</v>
      </c>
      <c r="S32" s="1">
        <v>685044</v>
      </c>
      <c r="T32" s="1">
        <v>441830</v>
      </c>
      <c r="U32" s="1"/>
      <c r="V32" s="1">
        <v>1149437</v>
      </c>
      <c r="W32" s="1">
        <v>682107</v>
      </c>
      <c r="X32" s="1">
        <v>467330</v>
      </c>
      <c r="Y32" s="1"/>
      <c r="Z32" s="1">
        <v>1150177</v>
      </c>
      <c r="AA32" s="1">
        <v>685486</v>
      </c>
      <c r="AB32" s="1">
        <v>464691</v>
      </c>
    </row>
    <row r="33" spans="1:28" x14ac:dyDescent="0.3">
      <c r="A33" t="s">
        <v>26</v>
      </c>
      <c r="B33" s="1">
        <v>198203</v>
      </c>
      <c r="C33" s="1">
        <v>60225</v>
      </c>
      <c r="D33" s="1">
        <v>137978</v>
      </c>
      <c r="E33" s="1"/>
      <c r="F33" s="1">
        <v>203792</v>
      </c>
      <c r="G33" s="1">
        <v>61772</v>
      </c>
      <c r="H33" s="1">
        <v>142020</v>
      </c>
      <c r="I33" s="1"/>
      <c r="J33" s="1">
        <v>208491</v>
      </c>
      <c r="K33" s="1">
        <v>62044</v>
      </c>
      <c r="L33" s="1">
        <v>146447</v>
      </c>
      <c r="M33" s="1"/>
      <c r="N33" s="1">
        <v>201541</v>
      </c>
      <c r="O33" s="1">
        <v>60663</v>
      </c>
      <c r="P33" s="1">
        <v>140878</v>
      </c>
      <c r="Q33" s="1"/>
      <c r="R33" s="1">
        <v>197458</v>
      </c>
      <c r="S33" s="1">
        <v>58802</v>
      </c>
      <c r="T33" s="1">
        <v>138655</v>
      </c>
      <c r="U33" s="1"/>
      <c r="V33" s="1">
        <v>199394</v>
      </c>
      <c r="W33" s="1">
        <v>61840</v>
      </c>
      <c r="X33" s="1">
        <v>137554</v>
      </c>
      <c r="Y33" s="1"/>
      <c r="Z33" s="1">
        <v>196441</v>
      </c>
      <c r="AA33" s="1">
        <v>59327</v>
      </c>
      <c r="AB33" s="1">
        <v>137114</v>
      </c>
    </row>
    <row r="34" spans="1:28" x14ac:dyDescent="0.3">
      <c r="A34" t="s">
        <v>27</v>
      </c>
      <c r="B34" s="1">
        <v>116849</v>
      </c>
      <c r="C34" s="1">
        <v>56723</v>
      </c>
      <c r="D34" s="1">
        <v>60127</v>
      </c>
      <c r="E34" s="1"/>
      <c r="F34" s="1">
        <v>122225</v>
      </c>
      <c r="G34" s="1">
        <v>59332</v>
      </c>
      <c r="H34" s="1">
        <v>62893</v>
      </c>
      <c r="I34" s="1"/>
      <c r="J34" s="1">
        <v>121283</v>
      </c>
      <c r="K34" s="1">
        <v>59408</v>
      </c>
      <c r="L34" s="1">
        <v>61875</v>
      </c>
      <c r="M34" s="1"/>
      <c r="N34" s="1">
        <v>116526</v>
      </c>
      <c r="O34" s="1">
        <v>56158</v>
      </c>
      <c r="P34" s="1">
        <v>60368</v>
      </c>
      <c r="Q34" s="1"/>
      <c r="R34" s="1">
        <v>115298</v>
      </c>
      <c r="S34" s="1">
        <v>56540</v>
      </c>
      <c r="T34" s="1">
        <v>58758</v>
      </c>
      <c r="U34" s="1"/>
      <c r="V34" s="1">
        <v>119217</v>
      </c>
      <c r="W34" s="1">
        <v>57489</v>
      </c>
      <c r="X34" s="1">
        <v>61729</v>
      </c>
      <c r="Y34" s="1"/>
      <c r="Z34" s="1">
        <v>119135</v>
      </c>
      <c r="AA34" s="1">
        <v>58990</v>
      </c>
      <c r="AB34" s="1">
        <v>60144</v>
      </c>
    </row>
    <row r="35" spans="1:28" x14ac:dyDescent="0.3">
      <c r="A35" t="s">
        <v>28</v>
      </c>
      <c r="B35" s="1">
        <v>248708</v>
      </c>
      <c r="C35" s="1">
        <v>147073</v>
      </c>
      <c r="D35" s="1">
        <v>101635</v>
      </c>
      <c r="E35" s="1"/>
      <c r="F35" s="1">
        <v>251537</v>
      </c>
      <c r="G35" s="1">
        <v>147707</v>
      </c>
      <c r="H35" s="1">
        <v>103830</v>
      </c>
      <c r="I35" s="1"/>
      <c r="J35" s="1">
        <v>249047</v>
      </c>
      <c r="K35" s="1">
        <v>146219</v>
      </c>
      <c r="L35" s="1">
        <v>102828</v>
      </c>
      <c r="M35" s="1"/>
      <c r="N35" s="1">
        <v>251017</v>
      </c>
      <c r="O35" s="1">
        <v>146219</v>
      </c>
      <c r="P35" s="1">
        <v>104798</v>
      </c>
      <c r="Q35" s="1"/>
      <c r="R35" s="1">
        <v>255986</v>
      </c>
      <c r="S35" s="1">
        <v>150604</v>
      </c>
      <c r="T35" s="1">
        <v>105383</v>
      </c>
      <c r="U35" s="1"/>
      <c r="V35" s="1">
        <v>261690</v>
      </c>
      <c r="W35" s="1">
        <v>152800</v>
      </c>
      <c r="X35" s="1">
        <v>108890</v>
      </c>
      <c r="Y35" s="1"/>
      <c r="Z35" s="1">
        <v>256791</v>
      </c>
      <c r="AA35" s="1">
        <v>150060</v>
      </c>
      <c r="AB35" s="1">
        <v>106731</v>
      </c>
    </row>
    <row r="36" spans="1:28" x14ac:dyDescent="0.3">
      <c r="A36" t="s">
        <v>29</v>
      </c>
      <c r="B36" s="1">
        <v>243819</v>
      </c>
      <c r="C36" s="1">
        <v>136782</v>
      </c>
      <c r="D36" s="1">
        <v>107036</v>
      </c>
      <c r="E36" s="1"/>
      <c r="F36" s="1">
        <v>248484</v>
      </c>
      <c r="G36" s="1">
        <v>140896</v>
      </c>
      <c r="H36" s="1">
        <v>107588</v>
      </c>
      <c r="I36" s="1"/>
      <c r="J36" s="1">
        <v>254909</v>
      </c>
      <c r="K36" s="1">
        <v>144896</v>
      </c>
      <c r="L36" s="1">
        <v>110013</v>
      </c>
      <c r="M36" s="1"/>
      <c r="N36" s="1">
        <v>249475</v>
      </c>
      <c r="O36" s="1">
        <v>138073</v>
      </c>
      <c r="P36" s="1">
        <v>111402</v>
      </c>
      <c r="Q36" s="1"/>
      <c r="R36" s="1">
        <v>243336</v>
      </c>
      <c r="S36" s="1">
        <v>133862</v>
      </c>
      <c r="T36" s="1">
        <v>109473</v>
      </c>
      <c r="U36" s="1"/>
      <c r="V36" s="1">
        <v>242000</v>
      </c>
      <c r="W36" s="1">
        <v>133602</v>
      </c>
      <c r="X36" s="1">
        <v>108398</v>
      </c>
      <c r="Y36" s="1"/>
      <c r="Z36" s="1">
        <v>240488</v>
      </c>
      <c r="AA36" s="1">
        <v>135354</v>
      </c>
      <c r="AB36" s="1">
        <v>105134</v>
      </c>
    </row>
    <row r="37" spans="1:28" x14ac:dyDescent="0.3">
      <c r="A37" t="s">
        <v>30</v>
      </c>
      <c r="B37" s="1">
        <v>150776</v>
      </c>
      <c r="C37" s="1">
        <v>49653</v>
      </c>
      <c r="D37" s="1">
        <v>101123</v>
      </c>
      <c r="E37" s="1"/>
      <c r="F37" s="1">
        <v>154369</v>
      </c>
      <c r="G37" s="1">
        <v>49325</v>
      </c>
      <c r="H37" s="1">
        <v>105045</v>
      </c>
      <c r="I37" s="1"/>
      <c r="J37" s="1">
        <v>155801</v>
      </c>
      <c r="K37" s="1">
        <v>49706</v>
      </c>
      <c r="L37" s="1">
        <v>106094</v>
      </c>
      <c r="M37" s="1"/>
      <c r="N37" s="1">
        <v>148662</v>
      </c>
      <c r="O37" s="1">
        <v>47605</v>
      </c>
      <c r="P37" s="1">
        <v>101057</v>
      </c>
      <c r="Q37" s="1"/>
      <c r="R37" s="1">
        <v>151903</v>
      </c>
      <c r="S37" s="1">
        <v>45931</v>
      </c>
      <c r="T37" s="1">
        <v>105972</v>
      </c>
      <c r="U37" s="1"/>
      <c r="V37" s="1">
        <v>149949</v>
      </c>
      <c r="W37" s="1">
        <v>48170</v>
      </c>
      <c r="X37" s="1">
        <v>101778</v>
      </c>
      <c r="Y37" s="1"/>
      <c r="Z37" s="1">
        <v>148459</v>
      </c>
      <c r="AA37" s="1">
        <v>45394</v>
      </c>
      <c r="AB37" s="1">
        <v>103065</v>
      </c>
    </row>
    <row r="38" spans="1:28" x14ac:dyDescent="0.3">
      <c r="A38" t="s">
        <v>31</v>
      </c>
      <c r="B38" s="1">
        <v>468787</v>
      </c>
      <c r="C38" s="1">
        <v>214377</v>
      </c>
      <c r="D38" s="1">
        <v>254410</v>
      </c>
      <c r="E38" s="1"/>
      <c r="F38" s="1">
        <v>478045</v>
      </c>
      <c r="G38" s="1">
        <v>216166</v>
      </c>
      <c r="H38" s="1">
        <v>261879</v>
      </c>
      <c r="I38" s="1"/>
      <c r="J38" s="1">
        <v>481730</v>
      </c>
      <c r="K38" s="1">
        <v>217208</v>
      </c>
      <c r="L38" s="1">
        <v>264522</v>
      </c>
      <c r="M38" s="1"/>
      <c r="N38" s="1">
        <v>473304</v>
      </c>
      <c r="O38" s="1">
        <v>208841</v>
      </c>
      <c r="P38" s="1">
        <v>264462</v>
      </c>
      <c r="Q38" s="1"/>
      <c r="R38" s="1">
        <v>466343</v>
      </c>
      <c r="S38" s="1">
        <v>202426</v>
      </c>
      <c r="T38" s="1">
        <v>263917</v>
      </c>
      <c r="U38" s="1"/>
      <c r="V38" s="1">
        <v>476232</v>
      </c>
      <c r="W38" s="1">
        <v>207731</v>
      </c>
      <c r="X38" s="1">
        <v>268501</v>
      </c>
      <c r="Y38" s="1"/>
      <c r="Z38" s="1">
        <v>460588</v>
      </c>
      <c r="AA38" s="1">
        <v>205661</v>
      </c>
      <c r="AB38" s="1">
        <v>254928</v>
      </c>
    </row>
    <row r="39" spans="1:28" x14ac:dyDescent="0.3">
      <c r="A39" t="s">
        <v>32</v>
      </c>
      <c r="B39" s="1">
        <v>128242</v>
      </c>
      <c r="C39" s="1">
        <v>35949</v>
      </c>
      <c r="D39" s="1">
        <v>92293</v>
      </c>
      <c r="E39" s="1"/>
      <c r="F39" s="1">
        <v>134375</v>
      </c>
      <c r="G39" s="1">
        <v>37815</v>
      </c>
      <c r="H39" s="1">
        <v>96560</v>
      </c>
      <c r="I39" s="1"/>
      <c r="J39" s="1">
        <v>137296</v>
      </c>
      <c r="K39" s="1">
        <v>37923</v>
      </c>
      <c r="L39" s="1">
        <v>99373</v>
      </c>
      <c r="M39" s="1"/>
      <c r="N39" s="1">
        <v>135751</v>
      </c>
      <c r="O39" s="1">
        <v>39832</v>
      </c>
      <c r="P39" s="1">
        <v>95919</v>
      </c>
      <c r="Q39" s="1"/>
      <c r="R39" s="1">
        <v>139067</v>
      </c>
      <c r="S39" s="1">
        <v>39733</v>
      </c>
      <c r="T39" s="1">
        <v>99333</v>
      </c>
      <c r="U39" s="1"/>
      <c r="V39" s="1">
        <v>136752</v>
      </c>
      <c r="W39" s="1">
        <v>41184</v>
      </c>
      <c r="X39" s="1">
        <v>95568</v>
      </c>
      <c r="Y39" s="1"/>
      <c r="Z39" s="1">
        <v>135798</v>
      </c>
      <c r="AA39" s="1">
        <v>40111</v>
      </c>
      <c r="AB39" s="1">
        <v>95686</v>
      </c>
    </row>
    <row r="40" spans="1:28" x14ac:dyDescent="0.3">
      <c r="A40" t="s">
        <v>33</v>
      </c>
      <c r="B40" s="1">
        <v>132645</v>
      </c>
      <c r="C40" s="1">
        <v>43138</v>
      </c>
      <c r="D40" s="1">
        <v>89507</v>
      </c>
      <c r="E40" s="1"/>
      <c r="F40" s="1">
        <v>135421</v>
      </c>
      <c r="G40" s="1">
        <v>43934</v>
      </c>
      <c r="H40" s="1">
        <v>91487</v>
      </c>
      <c r="I40" s="1"/>
      <c r="J40" s="1">
        <v>138396</v>
      </c>
      <c r="K40" s="1">
        <v>44199</v>
      </c>
      <c r="L40" s="1">
        <v>94197</v>
      </c>
      <c r="M40" s="1"/>
      <c r="N40" s="1">
        <v>140410</v>
      </c>
      <c r="O40" s="1">
        <v>43472</v>
      </c>
      <c r="P40" s="1">
        <v>96938</v>
      </c>
      <c r="Q40" s="1"/>
      <c r="R40" s="1">
        <v>139995</v>
      </c>
      <c r="S40" s="1">
        <v>43233</v>
      </c>
      <c r="T40" s="1">
        <v>96762</v>
      </c>
      <c r="U40" s="1"/>
      <c r="V40" s="1">
        <v>138941</v>
      </c>
      <c r="W40" s="1">
        <v>43524</v>
      </c>
      <c r="X40" s="1">
        <v>95417</v>
      </c>
      <c r="Y40" s="1"/>
      <c r="Z40" s="1">
        <v>140714</v>
      </c>
      <c r="AA40" s="1">
        <v>43346</v>
      </c>
      <c r="AB40" s="1">
        <v>97368</v>
      </c>
    </row>
    <row r="41" spans="1:28" x14ac:dyDescent="0.3">
      <c r="A41" t="s">
        <v>34</v>
      </c>
      <c r="B41" s="1">
        <v>274683</v>
      </c>
      <c r="C41" s="1">
        <v>58832</v>
      </c>
      <c r="D41" s="1">
        <v>215851</v>
      </c>
      <c r="E41" s="1"/>
      <c r="F41" s="1">
        <v>282187</v>
      </c>
      <c r="G41" s="1">
        <v>59718</v>
      </c>
      <c r="H41" s="1">
        <v>222469</v>
      </c>
      <c r="I41" s="1"/>
      <c r="J41" s="1">
        <v>289349</v>
      </c>
      <c r="K41" s="1">
        <v>60652</v>
      </c>
      <c r="L41" s="1">
        <v>228697</v>
      </c>
      <c r="M41" s="1"/>
      <c r="N41" s="1">
        <v>295434</v>
      </c>
      <c r="O41" s="1">
        <v>60952</v>
      </c>
      <c r="P41" s="1">
        <v>234482</v>
      </c>
      <c r="Q41" s="1"/>
      <c r="R41" s="1">
        <v>281717</v>
      </c>
      <c r="S41" s="1">
        <v>59656</v>
      </c>
      <c r="T41" s="1">
        <v>222061</v>
      </c>
      <c r="U41" s="1"/>
      <c r="V41" s="1">
        <v>290824</v>
      </c>
      <c r="W41" s="1">
        <v>60157</v>
      </c>
      <c r="X41" s="1">
        <v>230667</v>
      </c>
      <c r="Y41" s="1"/>
      <c r="Z41" s="1">
        <v>277695</v>
      </c>
      <c r="AA41" s="1">
        <v>59704</v>
      </c>
      <c r="AB41" s="1">
        <v>217991</v>
      </c>
    </row>
    <row r="42" spans="1:28" x14ac:dyDescent="0.3">
      <c r="A42" t="s">
        <v>35</v>
      </c>
      <c r="B42" s="1">
        <v>177532</v>
      </c>
      <c r="C42" s="1">
        <v>39767</v>
      </c>
      <c r="D42" s="1">
        <v>137765</v>
      </c>
      <c r="E42" s="1"/>
      <c r="F42" s="1">
        <v>181680</v>
      </c>
      <c r="G42" s="1">
        <v>39906</v>
      </c>
      <c r="H42" s="1">
        <v>141774</v>
      </c>
      <c r="I42" s="1"/>
      <c r="J42" s="1">
        <v>189728</v>
      </c>
      <c r="K42" s="1">
        <v>40336</v>
      </c>
      <c r="L42" s="1">
        <v>149392</v>
      </c>
      <c r="M42" s="1"/>
      <c r="N42" s="1">
        <v>184334</v>
      </c>
      <c r="O42" s="1">
        <v>39655</v>
      </c>
      <c r="P42" s="1">
        <v>144678</v>
      </c>
      <c r="Q42" s="1"/>
      <c r="R42" s="1">
        <v>175687</v>
      </c>
      <c r="S42" s="1">
        <v>38644</v>
      </c>
      <c r="T42" s="1">
        <v>137042</v>
      </c>
      <c r="U42" s="1"/>
      <c r="V42" s="1">
        <v>182209</v>
      </c>
      <c r="W42" s="1">
        <v>38773</v>
      </c>
      <c r="X42" s="1">
        <v>143436</v>
      </c>
      <c r="Y42" s="1"/>
      <c r="Z42" s="1">
        <v>180150</v>
      </c>
      <c r="AA42" s="1">
        <v>40865</v>
      </c>
      <c r="AB42" s="1">
        <v>139285</v>
      </c>
    </row>
    <row r="44" spans="1:28" x14ac:dyDescent="0.3">
      <c r="B44" s="58" t="s">
        <v>72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</row>
    <row r="45" spans="1:28" x14ac:dyDescent="0.3">
      <c r="A45" s="17"/>
      <c r="B45" s="63" t="s">
        <v>133</v>
      </c>
      <c r="C45" s="63"/>
      <c r="D45" s="63"/>
      <c r="E45" s="17"/>
      <c r="F45" s="63" t="s">
        <v>134</v>
      </c>
      <c r="G45" s="63"/>
      <c r="H45" s="63"/>
      <c r="I45" s="17"/>
      <c r="J45" s="63" t="s">
        <v>135</v>
      </c>
      <c r="K45" s="63"/>
      <c r="L45" s="63"/>
      <c r="M45" s="17"/>
      <c r="N45" s="63" t="s">
        <v>136</v>
      </c>
      <c r="O45" s="63"/>
      <c r="P45" s="63"/>
      <c r="Q45" s="17"/>
      <c r="R45" s="63" t="s">
        <v>137</v>
      </c>
      <c r="S45" s="63"/>
      <c r="T45" s="63"/>
      <c r="U45" s="17"/>
      <c r="V45" s="63" t="s">
        <v>138</v>
      </c>
      <c r="W45" s="63"/>
      <c r="X45" s="63"/>
      <c r="Y45" s="17"/>
      <c r="Z45" s="63" t="s">
        <v>139</v>
      </c>
      <c r="AA45" s="63"/>
      <c r="AB45" s="63"/>
    </row>
    <row r="46" spans="1:28" x14ac:dyDescent="0.3">
      <c r="A46" s="18" t="s">
        <v>10</v>
      </c>
      <c r="B46" s="18" t="s">
        <v>11</v>
      </c>
      <c r="C46" s="18" t="s">
        <v>38</v>
      </c>
      <c r="D46" s="18" t="s">
        <v>39</v>
      </c>
      <c r="E46" s="18"/>
      <c r="F46" s="18" t="s">
        <v>11</v>
      </c>
      <c r="G46" s="18" t="s">
        <v>38</v>
      </c>
      <c r="H46" s="18" t="s">
        <v>39</v>
      </c>
      <c r="I46" s="18"/>
      <c r="J46" s="18" t="s">
        <v>11</v>
      </c>
      <c r="K46" s="18" t="s">
        <v>38</v>
      </c>
      <c r="L46" s="18" t="s">
        <v>39</v>
      </c>
      <c r="M46" s="18"/>
      <c r="N46" s="18" t="s">
        <v>11</v>
      </c>
      <c r="O46" s="18" t="s">
        <v>38</v>
      </c>
      <c r="P46" s="18" t="s">
        <v>39</v>
      </c>
      <c r="Q46" s="18"/>
      <c r="R46" s="18" t="s">
        <v>11</v>
      </c>
      <c r="S46" s="18" t="s">
        <v>38</v>
      </c>
      <c r="T46" s="18" t="s">
        <v>39</v>
      </c>
      <c r="U46" s="18"/>
      <c r="V46" s="18" t="s">
        <v>11</v>
      </c>
      <c r="W46" s="18" t="s">
        <v>38</v>
      </c>
      <c r="X46" s="18" t="s">
        <v>39</v>
      </c>
      <c r="Y46" s="18"/>
      <c r="Z46" s="18" t="s">
        <v>11</v>
      </c>
      <c r="AA46" s="18" t="s">
        <v>38</v>
      </c>
      <c r="AB46" s="18" t="s">
        <v>39</v>
      </c>
    </row>
    <row r="47" spans="1:28" s="4" customFormat="1" x14ac:dyDescent="0.3">
      <c r="A47" s="4" t="s">
        <v>11</v>
      </c>
      <c r="B47" s="19">
        <f>B5/B26%</f>
        <v>28.266484615446739</v>
      </c>
      <c r="C47" s="19">
        <f t="shared" ref="C47:D47" si="0">C5/C26%</f>
        <v>31.053161482167688</v>
      </c>
      <c r="D47" s="19">
        <f t="shared" si="0"/>
        <v>24.728667671670486</v>
      </c>
      <c r="F47" s="19">
        <f>F5/F26%</f>
        <v>23.07611068992394</v>
      </c>
      <c r="G47" s="19">
        <f t="shared" ref="G47:H47" si="1">G5/G26%</f>
        <v>23.624544194093367</v>
      </c>
      <c r="H47" s="19">
        <f t="shared" si="1"/>
        <v>22.390347288467758</v>
      </c>
      <c r="J47" s="19">
        <f>J5/J26%</f>
        <v>24.31103309937745</v>
      </c>
      <c r="K47" s="19">
        <f t="shared" ref="K47:L47" si="2">K5/K26%</f>
        <v>25.047647960472723</v>
      </c>
      <c r="L47" s="19">
        <f t="shared" si="2"/>
        <v>23.394548649479958</v>
      </c>
      <c r="N47" s="19">
        <f>N5/N26%</f>
        <v>18.72438609267336</v>
      </c>
      <c r="O47" s="19">
        <f t="shared" ref="O47:P47" si="3">O5/O26%</f>
        <v>19.342204589146643</v>
      </c>
      <c r="P47" s="19">
        <f t="shared" si="3"/>
        <v>17.952993434524764</v>
      </c>
      <c r="R47" s="19">
        <f>R5/R26%</f>
        <v>16.861323357632603</v>
      </c>
      <c r="S47" s="19">
        <f t="shared" ref="S47:T47" si="4">S5/S26%</f>
        <v>17.48272987777893</v>
      </c>
      <c r="T47" s="19">
        <f t="shared" si="4"/>
        <v>16.076220149542237</v>
      </c>
      <c r="V47" s="19">
        <f>V5/V26%</f>
        <v>16.128486242806833</v>
      </c>
      <c r="W47" s="19">
        <f t="shared" ref="W47:X47" si="5">W5/W26%</f>
        <v>17.739876411996576</v>
      </c>
      <c r="X47" s="19">
        <f t="shared" si="5"/>
        <v>14.111126487440943</v>
      </c>
      <c r="Z47" s="19">
        <f>Z5/Z26%</f>
        <v>19.678978757054701</v>
      </c>
      <c r="AA47" s="19">
        <f t="shared" ref="AA47:AB47" si="6">AA5/AA26%</f>
        <v>22.290225898026268</v>
      </c>
      <c r="AB47" s="19">
        <f t="shared" si="6"/>
        <v>16.31730267816415</v>
      </c>
    </row>
    <row r="48" spans="1:28" x14ac:dyDescent="0.3">
      <c r="A48" t="s">
        <v>20</v>
      </c>
      <c r="B48" s="12">
        <f t="shared" ref="B48:D63" si="7">B6/B27%</f>
        <v>22.678512057264673</v>
      </c>
      <c r="C48" s="12">
        <f t="shared" si="7"/>
        <v>25.704543175208105</v>
      </c>
      <c r="D48" s="12">
        <f t="shared" si="7"/>
        <v>19.504950990949478</v>
      </c>
      <c r="F48" s="12">
        <f t="shared" ref="F48:H63" si="8">F6/F27%</f>
        <v>21.046164771068238</v>
      </c>
      <c r="G48" s="12">
        <f t="shared" si="8"/>
        <v>19.522707824929483</v>
      </c>
      <c r="H48" s="12">
        <f t="shared" si="8"/>
        <v>22.669935239786511</v>
      </c>
      <c r="J48" s="12">
        <f t="shared" ref="J48:L63" si="9">J6/J27%</f>
        <v>23.092150549059646</v>
      </c>
      <c r="K48" s="12">
        <f t="shared" si="9"/>
        <v>20.622649301284643</v>
      </c>
      <c r="L48" s="12">
        <f t="shared" si="9"/>
        <v>25.769414075475513</v>
      </c>
      <c r="N48" s="12">
        <f t="shared" ref="N48:P63" si="10">N6/N27%</f>
        <v>18.123143530830639</v>
      </c>
      <c r="O48" s="12">
        <f t="shared" si="10"/>
        <v>15.687929737389995</v>
      </c>
      <c r="P48" s="12">
        <f t="shared" si="10"/>
        <v>20.965181392642201</v>
      </c>
      <c r="R48" s="12">
        <f t="shared" ref="R48:T63" si="11">R6/R27%</f>
        <v>15.601219536854593</v>
      </c>
      <c r="S48" s="12">
        <f t="shared" si="11"/>
        <v>12.570398642917727</v>
      </c>
      <c r="T48" s="12">
        <f t="shared" si="11"/>
        <v>19.015514580456504</v>
      </c>
      <c r="V48" s="12">
        <f t="shared" ref="V48:X63" si="12">V6/V27%</f>
        <v>19.262417498777555</v>
      </c>
      <c r="W48" s="12">
        <f t="shared" si="12"/>
        <v>15.122344970310037</v>
      </c>
      <c r="X48" s="12">
        <f t="shared" si="12"/>
        <v>23.664268497553138</v>
      </c>
      <c r="Z48" s="12">
        <f t="shared" ref="Z48:AB63" si="13">Z6/Z27%</f>
        <v>20.559944504829314</v>
      </c>
      <c r="AA48" s="12">
        <f t="shared" si="13"/>
        <v>15.550736501052144</v>
      </c>
      <c r="AB48" s="12">
        <f t="shared" si="13"/>
        <v>25.889567754878719</v>
      </c>
    </row>
    <row r="49" spans="1:28" x14ac:dyDescent="0.3">
      <c r="A49" t="s">
        <v>21</v>
      </c>
      <c r="B49" s="12">
        <f t="shared" si="7"/>
        <v>25.414225263413755</v>
      </c>
      <c r="C49" s="12">
        <f t="shared" si="7"/>
        <v>29.288971938937099</v>
      </c>
      <c r="D49" s="12">
        <f t="shared" si="7"/>
        <v>20.032288857704675</v>
      </c>
      <c r="F49" s="12">
        <f t="shared" si="8"/>
        <v>21.17988587965193</v>
      </c>
      <c r="G49" s="12">
        <f t="shared" si="8"/>
        <v>20.515864621058313</v>
      </c>
      <c r="H49" s="12">
        <f t="shared" si="8"/>
        <v>22.080887708324408</v>
      </c>
      <c r="J49" s="12">
        <f t="shared" si="9"/>
        <v>22.700425304767091</v>
      </c>
      <c r="K49" s="12">
        <f t="shared" si="9"/>
        <v>22.807106705211641</v>
      </c>
      <c r="L49" s="12">
        <f t="shared" si="9"/>
        <v>22.553268700231346</v>
      </c>
      <c r="N49" s="12">
        <f t="shared" si="10"/>
        <v>16.886973849811216</v>
      </c>
      <c r="O49" s="12">
        <f t="shared" si="10"/>
        <v>16.209494115266985</v>
      </c>
      <c r="P49" s="12">
        <f t="shared" si="10"/>
        <v>17.85205716319992</v>
      </c>
      <c r="R49" s="12">
        <f t="shared" si="11"/>
        <v>14.98880191779066</v>
      </c>
      <c r="S49" s="12">
        <f t="shared" si="11"/>
        <v>15.98728896519526</v>
      </c>
      <c r="T49" s="12">
        <f t="shared" si="11"/>
        <v>13.637623504092346</v>
      </c>
      <c r="V49" s="12">
        <f t="shared" si="12"/>
        <v>16.923801934726544</v>
      </c>
      <c r="W49" s="12">
        <f t="shared" si="12"/>
        <v>20.522196618533709</v>
      </c>
      <c r="X49" s="12">
        <f t="shared" si="12"/>
        <v>11.998587398621495</v>
      </c>
      <c r="Z49" s="12">
        <f t="shared" si="13"/>
        <v>17.452870967457372</v>
      </c>
      <c r="AA49" s="12">
        <f t="shared" si="13"/>
        <v>20.506566438724505</v>
      </c>
      <c r="AB49" s="12">
        <f t="shared" si="13"/>
        <v>12.865114964857133</v>
      </c>
    </row>
    <row r="50" spans="1:28" x14ac:dyDescent="0.3">
      <c r="A50" t="s">
        <v>22</v>
      </c>
      <c r="B50" s="12">
        <f t="shared" si="7"/>
        <v>34.458307206357212</v>
      </c>
      <c r="C50" s="12">
        <f t="shared" si="7"/>
        <v>35.220596181604378</v>
      </c>
      <c r="D50" s="12">
        <f t="shared" si="7"/>
        <v>26.477639361892813</v>
      </c>
      <c r="F50" s="12">
        <f t="shared" si="8"/>
        <v>27.898949614961921</v>
      </c>
      <c r="G50" s="12">
        <f t="shared" si="8"/>
        <v>27.631852137472826</v>
      </c>
      <c r="H50" s="12">
        <f t="shared" si="8"/>
        <v>30.683185918883403</v>
      </c>
      <c r="J50" s="12">
        <f t="shared" si="9"/>
        <v>29.857469821416267</v>
      </c>
      <c r="K50" s="12">
        <f t="shared" si="9"/>
        <v>30.217226516753566</v>
      </c>
      <c r="L50" s="12">
        <f t="shared" si="9"/>
        <v>26.099764551278543</v>
      </c>
      <c r="N50" s="12">
        <f t="shared" si="10"/>
        <v>22.154524179700079</v>
      </c>
      <c r="O50" s="12">
        <f t="shared" si="10"/>
        <v>21.827843185459422</v>
      </c>
      <c r="P50" s="12">
        <f t="shared" si="10"/>
        <v>25.779344622319829</v>
      </c>
      <c r="R50" s="12">
        <f t="shared" si="11"/>
        <v>22.830838575310313</v>
      </c>
      <c r="S50" s="12">
        <f t="shared" si="11"/>
        <v>23.45620948264904</v>
      </c>
      <c r="T50" s="12">
        <f t="shared" si="11"/>
        <v>15.592176747555234</v>
      </c>
      <c r="V50" s="12">
        <f t="shared" si="12"/>
        <v>24.88310988929857</v>
      </c>
      <c r="W50" s="12">
        <f t="shared" si="12"/>
        <v>25.378344935722449</v>
      </c>
      <c r="X50" s="12">
        <f t="shared" si="12"/>
        <v>19.22121676781202</v>
      </c>
      <c r="Z50" s="12">
        <f t="shared" si="13"/>
        <v>33.397473974479595</v>
      </c>
      <c r="AA50" s="12">
        <f t="shared" si="13"/>
        <v>34.334846629571956</v>
      </c>
      <c r="AB50" s="12">
        <f t="shared" si="13"/>
        <v>22.198895275731992</v>
      </c>
    </row>
    <row r="51" spans="1:28" x14ac:dyDescent="0.3">
      <c r="A51" t="s">
        <v>23</v>
      </c>
      <c r="B51" s="12">
        <f t="shared" si="7"/>
        <v>30.874137759358895</v>
      </c>
      <c r="C51" s="12">
        <f t="shared" si="7"/>
        <v>32.415515492078356</v>
      </c>
      <c r="D51" s="12">
        <f t="shared" si="7"/>
        <v>29.663552318595354</v>
      </c>
      <c r="F51" s="12">
        <f t="shared" si="8"/>
        <v>23.217112527104145</v>
      </c>
      <c r="G51" s="12">
        <f t="shared" si="8"/>
        <v>23.397242294756779</v>
      </c>
      <c r="H51" s="12">
        <f t="shared" si="8"/>
        <v>23.072121012035176</v>
      </c>
      <c r="J51" s="12">
        <f t="shared" si="9"/>
        <v>22.487020583372814</v>
      </c>
      <c r="K51" s="12">
        <f t="shared" si="9"/>
        <v>27.893279384756656</v>
      </c>
      <c r="L51" s="12">
        <f t="shared" si="9"/>
        <v>18.078253085011148</v>
      </c>
      <c r="N51" s="12">
        <f t="shared" si="10"/>
        <v>16.403323760191157</v>
      </c>
      <c r="O51" s="12">
        <f t="shared" si="10"/>
        <v>17.128083200840177</v>
      </c>
      <c r="P51" s="12">
        <f t="shared" si="10"/>
        <v>15.817550560870513</v>
      </c>
      <c r="R51" s="12">
        <f t="shared" si="11"/>
        <v>13.562374852697433</v>
      </c>
      <c r="S51" s="12">
        <f t="shared" si="11"/>
        <v>12.515497323189631</v>
      </c>
      <c r="T51" s="12">
        <f t="shared" si="11"/>
        <v>14.430014430014429</v>
      </c>
      <c r="V51" s="12">
        <f t="shared" si="12"/>
        <v>9.4922285099736268</v>
      </c>
      <c r="W51" s="12">
        <f t="shared" si="12"/>
        <v>8.3199560356920763</v>
      </c>
      <c r="X51" s="12">
        <f t="shared" si="12"/>
        <v>10.423246999368288</v>
      </c>
      <c r="Z51" s="12">
        <f t="shared" si="13"/>
        <v>16.173937319370467</v>
      </c>
      <c r="AA51" s="12">
        <f t="shared" si="13"/>
        <v>18.620646138313983</v>
      </c>
      <c r="AB51" s="12">
        <f t="shared" si="13"/>
        <v>14.151867195874498</v>
      </c>
    </row>
    <row r="52" spans="1:28" x14ac:dyDescent="0.3">
      <c r="A52" t="s">
        <v>24</v>
      </c>
      <c r="B52" s="12">
        <f t="shared" si="7"/>
        <v>29.539918098771484</v>
      </c>
      <c r="C52" s="12">
        <f t="shared" si="7"/>
        <v>28.286651615634259</v>
      </c>
      <c r="D52" s="12">
        <f t="shared" si="7"/>
        <v>30.77377231367646</v>
      </c>
      <c r="F52" s="12">
        <f t="shared" si="8"/>
        <v>28.081228811331602</v>
      </c>
      <c r="G52" s="12">
        <f t="shared" si="8"/>
        <v>25.089041634876267</v>
      </c>
      <c r="H52" s="12">
        <f t="shared" si="8"/>
        <v>31.022248826354232</v>
      </c>
      <c r="J52" s="12">
        <f t="shared" si="9"/>
        <v>22.334025694284176</v>
      </c>
      <c r="K52" s="12">
        <f t="shared" si="9"/>
        <v>19.543867962895508</v>
      </c>
      <c r="L52" s="12">
        <f t="shared" si="9"/>
        <v>24.945232406531076</v>
      </c>
      <c r="N52" s="12">
        <f t="shared" si="10"/>
        <v>19.549910935944009</v>
      </c>
      <c r="O52" s="12">
        <f t="shared" si="10"/>
        <v>17.872352701479567</v>
      </c>
      <c r="P52" s="12">
        <f t="shared" si="10"/>
        <v>21.137218237530114</v>
      </c>
      <c r="R52" s="12">
        <f t="shared" si="11"/>
        <v>15.829677277664061</v>
      </c>
      <c r="S52" s="12">
        <f t="shared" si="11"/>
        <v>13.84101413475082</v>
      </c>
      <c r="T52" s="12">
        <f t="shared" si="11"/>
        <v>17.701169331605922</v>
      </c>
      <c r="V52" s="12">
        <f t="shared" si="12"/>
        <v>14.053924011479044</v>
      </c>
      <c r="W52" s="12">
        <f t="shared" si="12"/>
        <v>14.364815126743098</v>
      </c>
      <c r="X52" s="12">
        <f t="shared" si="12"/>
        <v>13.767534607016813</v>
      </c>
      <c r="Z52" s="12">
        <f t="shared" si="13"/>
        <v>16.818450253317998</v>
      </c>
      <c r="AA52" s="12">
        <f t="shared" si="13"/>
        <v>18.892426243789465</v>
      </c>
      <c r="AB52" s="12">
        <f t="shared" si="13"/>
        <v>14.844758383856085</v>
      </c>
    </row>
    <row r="53" spans="1:28" x14ac:dyDescent="0.3">
      <c r="A53" t="s">
        <v>25</v>
      </c>
      <c r="B53" s="12">
        <f t="shared" si="7"/>
        <v>32.066820424702975</v>
      </c>
      <c r="C53" s="12">
        <f t="shared" si="7"/>
        <v>32.83688099702217</v>
      </c>
      <c r="D53" s="12">
        <f t="shared" si="7"/>
        <v>30.784172045117753</v>
      </c>
      <c r="F53" s="12">
        <f t="shared" si="8"/>
        <v>21.704958497732669</v>
      </c>
      <c r="G53" s="12">
        <f t="shared" si="8"/>
        <v>23.045535576732618</v>
      </c>
      <c r="H53" s="12">
        <f t="shared" si="8"/>
        <v>19.556450190593321</v>
      </c>
      <c r="J53" s="12">
        <f t="shared" si="9"/>
        <v>26.558139163641748</v>
      </c>
      <c r="K53" s="12">
        <f t="shared" si="9"/>
        <v>25.753673990244799</v>
      </c>
      <c r="L53" s="12">
        <f t="shared" si="9"/>
        <v>27.858676103730346</v>
      </c>
      <c r="N53" s="12">
        <f t="shared" si="10"/>
        <v>22.024508453990361</v>
      </c>
      <c r="O53" s="12">
        <f t="shared" si="10"/>
        <v>22.070243233419617</v>
      </c>
      <c r="P53" s="12">
        <f t="shared" si="10"/>
        <v>21.953102383479688</v>
      </c>
      <c r="R53" s="12">
        <f t="shared" si="11"/>
        <v>18.343754492516467</v>
      </c>
      <c r="S53" s="12">
        <f t="shared" si="11"/>
        <v>16.150057514553811</v>
      </c>
      <c r="T53" s="12">
        <f t="shared" si="11"/>
        <v>21.745015051037729</v>
      </c>
      <c r="V53" s="12">
        <f t="shared" si="12"/>
        <v>18.005162527393846</v>
      </c>
      <c r="W53" s="12">
        <f t="shared" si="12"/>
        <v>15.010988012144724</v>
      </c>
      <c r="X53" s="12">
        <f t="shared" si="12"/>
        <v>22.375409239723535</v>
      </c>
      <c r="Z53" s="12">
        <f t="shared" si="13"/>
        <v>20.698727239372722</v>
      </c>
      <c r="AA53" s="12">
        <f t="shared" si="13"/>
        <v>17.592773594209074</v>
      </c>
      <c r="AB53" s="12">
        <f t="shared" si="13"/>
        <v>25.28045518419767</v>
      </c>
    </row>
    <row r="54" spans="1:28" x14ac:dyDescent="0.3">
      <c r="A54" t="s">
        <v>26</v>
      </c>
      <c r="B54" s="12">
        <f t="shared" si="7"/>
        <v>32.131703354641452</v>
      </c>
      <c r="C54" s="12">
        <f t="shared" si="7"/>
        <v>36.056454960564551</v>
      </c>
      <c r="D54" s="12">
        <f t="shared" si="7"/>
        <v>30.418617460754614</v>
      </c>
      <c r="F54" s="12">
        <f t="shared" si="8"/>
        <v>21.336460705032582</v>
      </c>
      <c r="G54" s="12">
        <f t="shared" si="8"/>
        <v>19.437609272809688</v>
      </c>
      <c r="H54" s="12">
        <f t="shared" si="8"/>
        <v>22.162371496972256</v>
      </c>
      <c r="J54" s="12">
        <f t="shared" si="9"/>
        <v>24.167470058659607</v>
      </c>
      <c r="K54" s="12">
        <f t="shared" si="9"/>
        <v>24.566436722326088</v>
      </c>
      <c r="L54" s="12">
        <f t="shared" si="9"/>
        <v>23.997760281876719</v>
      </c>
      <c r="N54" s="12">
        <f t="shared" si="10"/>
        <v>15.667779756972527</v>
      </c>
      <c r="O54" s="12">
        <f t="shared" si="10"/>
        <v>20.356724856996852</v>
      </c>
      <c r="P54" s="12">
        <f t="shared" si="10"/>
        <v>13.648688936526641</v>
      </c>
      <c r="R54" s="12">
        <f t="shared" si="11"/>
        <v>14.779345481064329</v>
      </c>
      <c r="S54" s="12">
        <f t="shared" si="11"/>
        <v>18.018094622631885</v>
      </c>
      <c r="T54" s="12">
        <f t="shared" si="11"/>
        <v>13.405935595542894</v>
      </c>
      <c r="V54" s="12">
        <f t="shared" si="12"/>
        <v>12.366470405328144</v>
      </c>
      <c r="W54" s="12">
        <f t="shared" si="12"/>
        <v>15.456015523932731</v>
      </c>
      <c r="X54" s="12">
        <f t="shared" si="12"/>
        <v>10.977507015426669</v>
      </c>
      <c r="Z54" s="12">
        <f t="shared" si="13"/>
        <v>16.354528840720622</v>
      </c>
      <c r="AA54" s="12">
        <f t="shared" si="13"/>
        <v>22.967620139228345</v>
      </c>
      <c r="AB54" s="12">
        <f t="shared" si="13"/>
        <v>13.493151684000175</v>
      </c>
    </row>
    <row r="55" spans="1:28" x14ac:dyDescent="0.3">
      <c r="A55" t="s">
        <v>27</v>
      </c>
      <c r="B55" s="12">
        <f t="shared" si="7"/>
        <v>25.959143852322228</v>
      </c>
      <c r="C55" s="12">
        <f t="shared" si="7"/>
        <v>31.377042822135639</v>
      </c>
      <c r="D55" s="12">
        <f t="shared" si="7"/>
        <v>20.847539374989605</v>
      </c>
      <c r="F55" s="12">
        <f t="shared" si="8"/>
        <v>22.178768664348539</v>
      </c>
      <c r="G55" s="12">
        <f t="shared" si="8"/>
        <v>25.050562933998513</v>
      </c>
      <c r="H55" s="12">
        <f t="shared" si="8"/>
        <v>19.469575310447905</v>
      </c>
      <c r="J55" s="12">
        <f t="shared" si="9"/>
        <v>22.308979824047888</v>
      </c>
      <c r="K55" s="12">
        <f t="shared" si="9"/>
        <v>26.479598707244815</v>
      </c>
      <c r="L55" s="12">
        <f t="shared" si="9"/>
        <v>18.306262626262626</v>
      </c>
      <c r="N55" s="12">
        <f t="shared" si="10"/>
        <v>18.300636767759986</v>
      </c>
      <c r="O55" s="12">
        <f t="shared" si="10"/>
        <v>16.973538943694574</v>
      </c>
      <c r="P55" s="12">
        <f t="shared" si="10"/>
        <v>19.535184203551552</v>
      </c>
      <c r="R55" s="12">
        <f t="shared" si="11"/>
        <v>15.964717514614303</v>
      </c>
      <c r="S55" s="12">
        <f t="shared" si="11"/>
        <v>14.113901662539796</v>
      </c>
      <c r="T55" s="12">
        <f t="shared" si="11"/>
        <v>17.743966778991794</v>
      </c>
      <c r="V55" s="12">
        <f t="shared" si="12"/>
        <v>15.02050882005083</v>
      </c>
      <c r="W55" s="12">
        <f t="shared" si="12"/>
        <v>13.505192297656944</v>
      </c>
      <c r="X55" s="12">
        <f t="shared" si="12"/>
        <v>16.431498971310081</v>
      </c>
      <c r="Z55" s="12">
        <f t="shared" si="13"/>
        <v>17.787384060099889</v>
      </c>
      <c r="AA55" s="12">
        <f t="shared" si="13"/>
        <v>15.494151551110358</v>
      </c>
      <c r="AB55" s="12">
        <f t="shared" si="13"/>
        <v>20.036911412609737</v>
      </c>
    </row>
    <row r="56" spans="1:28" x14ac:dyDescent="0.3">
      <c r="A56" t="s">
        <v>28</v>
      </c>
      <c r="B56" s="12">
        <f t="shared" si="7"/>
        <v>24.510671148495426</v>
      </c>
      <c r="C56" s="12">
        <f t="shared" si="7"/>
        <v>30.361113188688609</v>
      </c>
      <c r="D56" s="12">
        <f t="shared" si="7"/>
        <v>16.044669651202835</v>
      </c>
      <c r="F56" s="12">
        <f t="shared" si="8"/>
        <v>21.572174272572227</v>
      </c>
      <c r="G56" s="12">
        <f t="shared" si="8"/>
        <v>23.725348155469952</v>
      </c>
      <c r="H56" s="12">
        <f t="shared" si="8"/>
        <v>18.509101415775788</v>
      </c>
      <c r="J56" s="12">
        <f t="shared" si="9"/>
        <v>19.187542913586594</v>
      </c>
      <c r="K56" s="12">
        <f t="shared" si="9"/>
        <v>19.649293183512402</v>
      </c>
      <c r="L56" s="12">
        <f t="shared" si="9"/>
        <v>18.53094487882678</v>
      </c>
      <c r="N56" s="12">
        <f t="shared" si="10"/>
        <v>15.620854364445435</v>
      </c>
      <c r="O56" s="12">
        <f t="shared" si="10"/>
        <v>18.0462183437173</v>
      </c>
      <c r="P56" s="12">
        <f t="shared" si="10"/>
        <v>12.236874749518121</v>
      </c>
      <c r="R56" s="12">
        <f t="shared" si="11"/>
        <v>13.389794754400631</v>
      </c>
      <c r="S56" s="12">
        <f t="shared" si="11"/>
        <v>17.526758917425834</v>
      </c>
      <c r="T56" s="12">
        <f t="shared" si="11"/>
        <v>7.4784358008407432</v>
      </c>
      <c r="V56" s="12">
        <f t="shared" si="12"/>
        <v>13.35855401429172</v>
      </c>
      <c r="W56" s="12">
        <f t="shared" si="12"/>
        <v>15.285994764397905</v>
      </c>
      <c r="X56" s="12">
        <f t="shared" si="12"/>
        <v>10.653870878868583</v>
      </c>
      <c r="Z56" s="12">
        <f t="shared" si="13"/>
        <v>13.180368470857625</v>
      </c>
      <c r="AA56" s="12">
        <f t="shared" si="13"/>
        <v>16.456750633080102</v>
      </c>
      <c r="AB56" s="12">
        <f t="shared" si="13"/>
        <v>8.573891371766404</v>
      </c>
    </row>
    <row r="57" spans="1:28" x14ac:dyDescent="0.3">
      <c r="A57" t="s">
        <v>29</v>
      </c>
      <c r="B57" s="12">
        <f t="shared" si="7"/>
        <v>17.270188131359738</v>
      </c>
      <c r="C57" s="12">
        <f t="shared" si="7"/>
        <v>24.928718691055842</v>
      </c>
      <c r="D57" s="12">
        <f t="shared" si="7"/>
        <v>7.4834635076049185</v>
      </c>
      <c r="F57" s="12">
        <f t="shared" si="8"/>
        <v>13.285362437822958</v>
      </c>
      <c r="G57" s="12">
        <f t="shared" si="8"/>
        <v>12.747700431523961</v>
      </c>
      <c r="H57" s="12">
        <f t="shared" si="8"/>
        <v>13.990407852176821</v>
      </c>
      <c r="J57" s="12">
        <f t="shared" si="9"/>
        <v>14.330211957992852</v>
      </c>
      <c r="K57" s="12">
        <f t="shared" si="9"/>
        <v>17.496687279151942</v>
      </c>
      <c r="L57" s="12">
        <f t="shared" si="9"/>
        <v>10.159708398098406</v>
      </c>
      <c r="N57" s="12">
        <f t="shared" si="10"/>
        <v>11.691752680629321</v>
      </c>
      <c r="O57" s="12">
        <f t="shared" si="10"/>
        <v>14.246087214734235</v>
      </c>
      <c r="P57" s="12">
        <f t="shared" si="10"/>
        <v>8.5249815981759749</v>
      </c>
      <c r="R57" s="12">
        <f t="shared" si="11"/>
        <v>8.2663477660518776</v>
      </c>
      <c r="S57" s="12">
        <f t="shared" si="11"/>
        <v>11.750907651163139</v>
      </c>
      <c r="T57" s="12">
        <f t="shared" si="11"/>
        <v>4.0046404136179694</v>
      </c>
      <c r="V57" s="12">
        <f t="shared" si="12"/>
        <v>6.2504132231404963</v>
      </c>
      <c r="W57" s="12">
        <f t="shared" si="12"/>
        <v>8.3853535126719656</v>
      </c>
      <c r="X57" s="12">
        <f t="shared" si="12"/>
        <v>3.6190704625546597</v>
      </c>
      <c r="Z57" s="12">
        <f t="shared" si="13"/>
        <v>8.4274475233691497</v>
      </c>
      <c r="AA57" s="12">
        <f t="shared" si="13"/>
        <v>11.428550319901888</v>
      </c>
      <c r="AB57" s="12">
        <f t="shared" si="13"/>
        <v>4.5627484924001758</v>
      </c>
    </row>
    <row r="58" spans="1:28" x14ac:dyDescent="0.3">
      <c r="A58" t="s">
        <v>30</v>
      </c>
      <c r="B58" s="12">
        <f t="shared" si="7"/>
        <v>17.223563431845918</v>
      </c>
      <c r="C58" s="12">
        <f t="shared" si="7"/>
        <v>19.291885686665459</v>
      </c>
      <c r="D58" s="12">
        <f t="shared" si="7"/>
        <v>16.207984335907756</v>
      </c>
      <c r="F58" s="12">
        <f t="shared" si="8"/>
        <v>16.340716076414306</v>
      </c>
      <c r="G58" s="12">
        <f t="shared" si="8"/>
        <v>16.089204257475924</v>
      </c>
      <c r="H58" s="12">
        <f t="shared" si="8"/>
        <v>16.458660574039698</v>
      </c>
      <c r="J58" s="12">
        <f t="shared" si="9"/>
        <v>19.726445914981291</v>
      </c>
      <c r="K58" s="12">
        <f t="shared" si="9"/>
        <v>22.95095159538084</v>
      </c>
      <c r="L58" s="12">
        <f t="shared" si="9"/>
        <v>18.215921729786793</v>
      </c>
      <c r="N58" s="12">
        <f t="shared" si="10"/>
        <v>10.764687680779218</v>
      </c>
      <c r="O58" s="12">
        <f t="shared" si="10"/>
        <v>9.087280747820607</v>
      </c>
      <c r="P58" s="12">
        <f t="shared" si="10"/>
        <v>11.554865076145145</v>
      </c>
      <c r="R58" s="12">
        <f t="shared" si="11"/>
        <v>8.4837034159957341</v>
      </c>
      <c r="S58" s="12">
        <f t="shared" si="11"/>
        <v>9.3749319631621351</v>
      </c>
      <c r="T58" s="12">
        <f t="shared" si="11"/>
        <v>8.0974219605178721</v>
      </c>
      <c r="V58" s="12">
        <f t="shared" si="12"/>
        <v>8.6722819091824555</v>
      </c>
      <c r="W58" s="12">
        <f t="shared" si="12"/>
        <v>8.6443844716628604</v>
      </c>
      <c r="X58" s="12">
        <f t="shared" si="12"/>
        <v>8.6855705555228049</v>
      </c>
      <c r="Z58" s="12">
        <f t="shared" si="13"/>
        <v>10.657487925959357</v>
      </c>
      <c r="AA58" s="12">
        <f t="shared" si="13"/>
        <v>8.6927787813367399</v>
      </c>
      <c r="AB58" s="12">
        <f t="shared" si="13"/>
        <v>11.523795662931159</v>
      </c>
    </row>
    <row r="59" spans="1:28" x14ac:dyDescent="0.3">
      <c r="A59" t="s">
        <v>31</v>
      </c>
      <c r="B59" s="12">
        <f t="shared" si="7"/>
        <v>26.132123971014554</v>
      </c>
      <c r="C59" s="12">
        <f t="shared" si="7"/>
        <v>28.250232067805783</v>
      </c>
      <c r="D59" s="12">
        <f t="shared" si="7"/>
        <v>24.346920325458907</v>
      </c>
      <c r="F59" s="12">
        <f t="shared" si="8"/>
        <v>21.955255258396178</v>
      </c>
      <c r="G59" s="12">
        <f t="shared" si="8"/>
        <v>26.772017801134314</v>
      </c>
      <c r="H59" s="12">
        <f t="shared" si="8"/>
        <v>17.979295781639614</v>
      </c>
      <c r="J59" s="12">
        <f t="shared" si="9"/>
        <v>23.118759471073005</v>
      </c>
      <c r="K59" s="12">
        <f t="shared" si="9"/>
        <v>25.518397112445214</v>
      </c>
      <c r="L59" s="12">
        <f t="shared" si="9"/>
        <v>21.148335488163557</v>
      </c>
      <c r="N59" s="12">
        <f t="shared" si="10"/>
        <v>15.748018187042577</v>
      </c>
      <c r="O59" s="12">
        <f t="shared" si="10"/>
        <v>18.775048960692587</v>
      </c>
      <c r="P59" s="12">
        <f t="shared" si="10"/>
        <v>13.357684657909266</v>
      </c>
      <c r="R59" s="12">
        <f t="shared" si="11"/>
        <v>11.460019770855357</v>
      </c>
      <c r="S59" s="12">
        <f t="shared" si="11"/>
        <v>13.192969282602037</v>
      </c>
      <c r="T59" s="12">
        <f t="shared" si="11"/>
        <v>10.130836588776017</v>
      </c>
      <c r="V59" s="12">
        <f t="shared" si="12"/>
        <v>8.6640544944480844</v>
      </c>
      <c r="W59" s="12">
        <f t="shared" si="12"/>
        <v>11.211615021349727</v>
      </c>
      <c r="X59" s="12">
        <f t="shared" si="12"/>
        <v>6.6930849419555232</v>
      </c>
      <c r="Z59" s="12">
        <f t="shared" si="13"/>
        <v>11.454054382658688</v>
      </c>
      <c r="AA59" s="12">
        <f t="shared" si="13"/>
        <v>13.380271417526901</v>
      </c>
      <c r="AB59" s="12">
        <f t="shared" si="13"/>
        <v>9.9000502102554435</v>
      </c>
    </row>
    <row r="60" spans="1:28" x14ac:dyDescent="0.3">
      <c r="A60" t="s">
        <v>32</v>
      </c>
      <c r="B60" s="12">
        <f t="shared" si="7"/>
        <v>33.940518706819915</v>
      </c>
      <c r="C60" s="12">
        <f t="shared" si="7"/>
        <v>37.500347714818211</v>
      </c>
      <c r="D60" s="12">
        <f t="shared" si="7"/>
        <v>32.553931500763873</v>
      </c>
      <c r="F60" s="12">
        <f t="shared" si="8"/>
        <v>26.633674418604652</v>
      </c>
      <c r="G60" s="12">
        <f t="shared" si="8"/>
        <v>24.611926484199394</v>
      </c>
      <c r="H60" s="12">
        <f t="shared" si="8"/>
        <v>27.425434962717482</v>
      </c>
      <c r="J60" s="12">
        <f t="shared" si="9"/>
        <v>28.093316629763429</v>
      </c>
      <c r="K60" s="12">
        <f t="shared" si="9"/>
        <v>25.095588429185455</v>
      </c>
      <c r="L60" s="12">
        <f t="shared" si="9"/>
        <v>29.237317983758164</v>
      </c>
      <c r="N60" s="12">
        <f t="shared" si="10"/>
        <v>19.926925031859803</v>
      </c>
      <c r="O60" s="12">
        <f t="shared" si="10"/>
        <v>18.045792327776663</v>
      </c>
      <c r="P60" s="12">
        <f t="shared" si="10"/>
        <v>20.708097457229535</v>
      </c>
      <c r="R60" s="12">
        <f t="shared" si="11"/>
        <v>23.080241897790273</v>
      </c>
      <c r="S60" s="12">
        <f t="shared" si="11"/>
        <v>24.269498905192158</v>
      </c>
      <c r="T60" s="12">
        <f t="shared" si="11"/>
        <v>22.604773841522956</v>
      </c>
      <c r="V60" s="12">
        <f t="shared" si="12"/>
        <v>11.985930735930737</v>
      </c>
      <c r="W60" s="12">
        <f t="shared" si="12"/>
        <v>20.520104895104897</v>
      </c>
      <c r="X60" s="12">
        <f t="shared" si="12"/>
        <v>8.3082203247949113</v>
      </c>
      <c r="Z60" s="12">
        <f t="shared" si="13"/>
        <v>12.269694693589008</v>
      </c>
      <c r="AA60" s="12">
        <f t="shared" si="13"/>
        <v>19.667921517788137</v>
      </c>
      <c r="AB60" s="12">
        <f t="shared" si="13"/>
        <v>9.1685304015216431</v>
      </c>
    </row>
    <row r="61" spans="1:28" x14ac:dyDescent="0.3">
      <c r="A61" t="s">
        <v>33</v>
      </c>
      <c r="B61" s="12">
        <f t="shared" si="7"/>
        <v>23.42116174752158</v>
      </c>
      <c r="C61" s="12">
        <f t="shared" si="7"/>
        <v>28.432008901664425</v>
      </c>
      <c r="D61" s="12">
        <f t="shared" si="7"/>
        <v>21.005061056677132</v>
      </c>
      <c r="F61" s="12">
        <f t="shared" si="8"/>
        <v>24.263592795799763</v>
      </c>
      <c r="G61" s="12">
        <f t="shared" si="8"/>
        <v>24.99658578777257</v>
      </c>
      <c r="H61" s="12">
        <f t="shared" si="8"/>
        <v>23.911593996961315</v>
      </c>
      <c r="J61" s="12">
        <f t="shared" si="9"/>
        <v>23.138674528165552</v>
      </c>
      <c r="K61" s="12">
        <f t="shared" si="9"/>
        <v>26.720061539853841</v>
      </c>
      <c r="L61" s="12">
        <f t="shared" si="9"/>
        <v>21.459282142743398</v>
      </c>
      <c r="N61" s="12">
        <f t="shared" si="10"/>
        <v>16.188305676233888</v>
      </c>
      <c r="O61" s="12">
        <f t="shared" si="10"/>
        <v>22.867592933382404</v>
      </c>
      <c r="P61" s="12">
        <f t="shared" si="10"/>
        <v>13.194000288844416</v>
      </c>
      <c r="R61" s="12">
        <f t="shared" si="11"/>
        <v>26.08093146183792</v>
      </c>
      <c r="S61" s="12">
        <f t="shared" si="11"/>
        <v>25.124326324798187</v>
      </c>
      <c r="T61" s="12">
        <f t="shared" si="11"/>
        <v>26.508340050846407</v>
      </c>
      <c r="V61" s="12">
        <f t="shared" si="12"/>
        <v>15.292102403178326</v>
      </c>
      <c r="W61" s="12">
        <f t="shared" si="12"/>
        <v>20.294550133259811</v>
      </c>
      <c r="X61" s="12">
        <f t="shared" si="12"/>
        <v>13.010260226165149</v>
      </c>
      <c r="Z61" s="12">
        <f t="shared" si="13"/>
        <v>19.686029819349887</v>
      </c>
      <c r="AA61" s="12">
        <f t="shared" si="13"/>
        <v>22.126609145019149</v>
      </c>
      <c r="AB61" s="12">
        <f t="shared" si="13"/>
        <v>18.599539889902228</v>
      </c>
    </row>
    <row r="62" spans="1:28" x14ac:dyDescent="0.3">
      <c r="A62" t="s">
        <v>34</v>
      </c>
      <c r="B62" s="12">
        <f t="shared" si="7"/>
        <v>24.455099150657304</v>
      </c>
      <c r="C62" s="12">
        <f t="shared" si="7"/>
        <v>23.177862387816152</v>
      </c>
      <c r="D62" s="12">
        <f t="shared" si="7"/>
        <v>24.803220740232842</v>
      </c>
      <c r="F62" s="12">
        <f t="shared" si="8"/>
        <v>23.578690726362307</v>
      </c>
      <c r="G62" s="12">
        <f t="shared" si="8"/>
        <v>21.326903111289731</v>
      </c>
      <c r="H62" s="12">
        <f t="shared" si="8"/>
        <v>24.183144617901821</v>
      </c>
      <c r="J62" s="12">
        <f t="shared" si="9"/>
        <v>25.069379883808136</v>
      </c>
      <c r="K62" s="12">
        <f t="shared" si="9"/>
        <v>17.791663918749588</v>
      </c>
      <c r="L62" s="12">
        <f t="shared" si="9"/>
        <v>26.999479660861315</v>
      </c>
      <c r="N62" s="12">
        <f t="shared" si="10"/>
        <v>21.974789631525145</v>
      </c>
      <c r="O62" s="12">
        <f t="shared" si="10"/>
        <v>20.719582622391389</v>
      </c>
      <c r="P62" s="12">
        <f t="shared" si="10"/>
        <v>22.300645678559547</v>
      </c>
      <c r="R62" s="12">
        <f t="shared" si="11"/>
        <v>19.003822985478333</v>
      </c>
      <c r="S62" s="12">
        <f t="shared" si="11"/>
        <v>17.934491082204641</v>
      </c>
      <c r="T62" s="12">
        <f t="shared" si="11"/>
        <v>19.291095689923036</v>
      </c>
      <c r="V62" s="12">
        <f t="shared" si="12"/>
        <v>15.157621104172971</v>
      </c>
      <c r="W62" s="12">
        <f t="shared" si="12"/>
        <v>13.566168525691108</v>
      </c>
      <c r="X62" s="12">
        <f t="shared" si="12"/>
        <v>15.572665357420004</v>
      </c>
      <c r="Z62" s="12">
        <f t="shared" si="13"/>
        <v>17.769495309602263</v>
      </c>
      <c r="AA62" s="12">
        <f t="shared" si="13"/>
        <v>16.204944392335523</v>
      </c>
      <c r="AB62" s="12">
        <f t="shared" si="13"/>
        <v>18.197998999958717</v>
      </c>
    </row>
    <row r="63" spans="1:28" x14ac:dyDescent="0.3">
      <c r="A63" s="8" t="s">
        <v>35</v>
      </c>
      <c r="B63" s="14">
        <f t="shared" si="7"/>
        <v>20.484757677489128</v>
      </c>
      <c r="C63" s="14">
        <f t="shared" si="7"/>
        <v>14.157467246712097</v>
      </c>
      <c r="D63" s="14">
        <f t="shared" si="7"/>
        <v>22.311182085435341</v>
      </c>
      <c r="E63" s="8"/>
      <c r="F63" s="14">
        <f t="shared" si="8"/>
        <v>20.415565830030825</v>
      </c>
      <c r="G63" s="14">
        <f t="shared" si="8"/>
        <v>11.770159875707913</v>
      </c>
      <c r="H63" s="14">
        <f t="shared" si="8"/>
        <v>22.849041432138474</v>
      </c>
      <c r="I63" s="8"/>
      <c r="J63" s="14">
        <f t="shared" si="9"/>
        <v>22.48745572609209</v>
      </c>
      <c r="K63" s="14">
        <f t="shared" si="9"/>
        <v>17.05672352241174</v>
      </c>
      <c r="L63" s="14">
        <f t="shared" si="9"/>
        <v>23.953759237442434</v>
      </c>
      <c r="M63" s="8"/>
      <c r="N63" s="14">
        <f t="shared" si="10"/>
        <v>14.94081395727321</v>
      </c>
      <c r="O63" s="14">
        <f t="shared" si="10"/>
        <v>12.92144748455428</v>
      </c>
      <c r="P63" s="14">
        <f t="shared" si="10"/>
        <v>15.49509946225411</v>
      </c>
      <c r="Q63" s="8"/>
      <c r="R63" s="14">
        <f t="shared" si="11"/>
        <v>14.016404173330981</v>
      </c>
      <c r="S63" s="14">
        <f t="shared" si="11"/>
        <v>10.39488665769589</v>
      </c>
      <c r="T63" s="14">
        <f t="shared" si="11"/>
        <v>15.037725660746339</v>
      </c>
      <c r="U63" s="8"/>
      <c r="V63" s="14">
        <f t="shared" si="12"/>
        <v>9.5373993600755185</v>
      </c>
      <c r="W63" s="14">
        <f t="shared" si="12"/>
        <v>5.3465040105227866</v>
      </c>
      <c r="X63" s="14">
        <f t="shared" si="12"/>
        <v>10.670264089907695</v>
      </c>
      <c r="Y63" s="8"/>
      <c r="Z63" s="14">
        <f t="shared" si="13"/>
        <v>11.615320566194837</v>
      </c>
      <c r="AA63" s="14">
        <f t="shared" si="13"/>
        <v>14.873363514009544</v>
      </c>
      <c r="AB63" s="14">
        <f t="shared" si="13"/>
        <v>10.659439279175791</v>
      </c>
    </row>
  </sheetData>
  <mergeCells count="24">
    <mergeCell ref="B2:O2"/>
    <mergeCell ref="B3:D3"/>
    <mergeCell ref="F3:H3"/>
    <mergeCell ref="J3:L3"/>
    <mergeCell ref="N3:P3"/>
    <mergeCell ref="V3:X3"/>
    <mergeCell ref="Z3:AB3"/>
    <mergeCell ref="B23:P23"/>
    <mergeCell ref="B24:D24"/>
    <mergeCell ref="F24:H24"/>
    <mergeCell ref="J24:L24"/>
    <mergeCell ref="N24:P24"/>
    <mergeCell ref="R24:T24"/>
    <mergeCell ref="V24:X24"/>
    <mergeCell ref="Z24:AB24"/>
    <mergeCell ref="R3:T3"/>
    <mergeCell ref="V45:X45"/>
    <mergeCell ref="Z45:AB45"/>
    <mergeCell ref="B44:P44"/>
    <mergeCell ref="B45:D45"/>
    <mergeCell ref="F45:H45"/>
    <mergeCell ref="J45:L45"/>
    <mergeCell ref="N45:P45"/>
    <mergeCell ref="R45:T45"/>
  </mergeCells>
  <pageMargins left="0.7" right="0.7" top="0.75" bottom="0.75" header="0.3" footer="0.3"/>
  <pageSetup paperSize="9"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32D9C-B119-473B-9651-F55C1A1D3016}">
  <dimension ref="A1:AB63"/>
  <sheetViews>
    <sheetView workbookViewId="0"/>
  </sheetViews>
  <sheetFormatPr defaultColWidth="8.88671875" defaultRowHeight="14.4" x14ac:dyDescent="0.3"/>
  <cols>
    <col min="1" max="1" width="15.6640625" bestFit="1" customWidth="1"/>
    <col min="5" max="5" width="3.88671875" customWidth="1"/>
    <col min="9" max="9" width="4.33203125" customWidth="1"/>
    <col min="13" max="13" width="3.44140625" customWidth="1"/>
    <col min="17" max="17" width="3.33203125" customWidth="1"/>
    <col min="21" max="21" width="4.33203125" customWidth="1"/>
    <col min="25" max="25" width="3.6640625" customWidth="1"/>
  </cols>
  <sheetData>
    <row r="1" spans="1:28" x14ac:dyDescent="0.3">
      <c r="A1" s="4" t="s">
        <v>171</v>
      </c>
    </row>
    <row r="2" spans="1:28" x14ac:dyDescent="0.3">
      <c r="B2" s="58" t="s">
        <v>141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 x14ac:dyDescent="0.3">
      <c r="A3" s="16"/>
      <c r="B3" s="63" t="s">
        <v>15</v>
      </c>
      <c r="C3" s="63"/>
      <c r="D3" s="63"/>
      <c r="E3" s="17"/>
      <c r="F3" s="63" t="s">
        <v>2</v>
      </c>
      <c r="G3" s="63"/>
      <c r="H3" s="63"/>
      <c r="I3" s="17"/>
      <c r="J3" s="63" t="s">
        <v>3</v>
      </c>
      <c r="K3" s="63"/>
      <c r="L3" s="63"/>
      <c r="M3" s="17"/>
      <c r="N3" s="63" t="s">
        <v>4</v>
      </c>
      <c r="O3" s="63"/>
      <c r="P3" s="63"/>
      <c r="Q3" s="17"/>
      <c r="R3" s="63" t="s">
        <v>5</v>
      </c>
      <c r="S3" s="63"/>
      <c r="T3" s="63"/>
      <c r="U3" s="17"/>
      <c r="V3" s="63" t="s">
        <v>6</v>
      </c>
      <c r="W3" s="63"/>
      <c r="X3" s="63"/>
      <c r="Y3" s="17"/>
      <c r="Z3" s="63" t="s">
        <v>7</v>
      </c>
      <c r="AA3" s="63"/>
      <c r="AB3" s="63"/>
    </row>
    <row r="4" spans="1:28" s="4" customFormat="1" x14ac:dyDescent="0.3">
      <c r="A4" s="4" t="s">
        <v>10</v>
      </c>
      <c r="B4" s="4" t="s">
        <v>11</v>
      </c>
      <c r="C4" s="4" t="s">
        <v>36</v>
      </c>
      <c r="D4" s="4" t="s">
        <v>37</v>
      </c>
      <c r="F4" s="4" t="s">
        <v>11</v>
      </c>
      <c r="G4" s="4" t="s">
        <v>36</v>
      </c>
      <c r="H4" s="4" t="s">
        <v>37</v>
      </c>
      <c r="J4" s="4" t="s">
        <v>11</v>
      </c>
      <c r="K4" s="4" t="s">
        <v>36</v>
      </c>
      <c r="L4" s="4" t="s">
        <v>37</v>
      </c>
      <c r="N4" s="4" t="s">
        <v>11</v>
      </c>
      <c r="O4" s="4" t="s">
        <v>36</v>
      </c>
      <c r="P4" s="4" t="s">
        <v>37</v>
      </c>
      <c r="R4" s="4" t="s">
        <v>11</v>
      </c>
      <c r="S4" s="4" t="s">
        <v>36</v>
      </c>
      <c r="T4" s="4" t="s">
        <v>37</v>
      </c>
      <c r="V4" s="4" t="s">
        <v>11</v>
      </c>
      <c r="W4" s="4" t="s">
        <v>36</v>
      </c>
      <c r="X4" s="4" t="s">
        <v>37</v>
      </c>
      <c r="Z4" s="4" t="s">
        <v>11</v>
      </c>
      <c r="AA4" s="4" t="s">
        <v>36</v>
      </c>
      <c r="AB4" s="4" t="s">
        <v>37</v>
      </c>
    </row>
    <row r="5" spans="1:28" x14ac:dyDescent="0.3">
      <c r="A5" t="s">
        <v>11</v>
      </c>
      <c r="B5" s="1">
        <v>1714972</v>
      </c>
      <c r="C5" s="1">
        <v>762857</v>
      </c>
      <c r="D5" s="1">
        <v>952115</v>
      </c>
      <c r="E5" s="1"/>
      <c r="F5" s="1">
        <v>1431191</v>
      </c>
      <c r="G5" s="1">
        <v>588815</v>
      </c>
      <c r="H5" s="1">
        <v>842375</v>
      </c>
      <c r="I5" s="1"/>
      <c r="J5" s="1">
        <v>1532542</v>
      </c>
      <c r="K5" s="1">
        <v>645953</v>
      </c>
      <c r="L5" s="1">
        <v>886589</v>
      </c>
      <c r="M5" s="1"/>
      <c r="N5" s="1">
        <v>1166806</v>
      </c>
      <c r="O5" s="1">
        <v>475422</v>
      </c>
      <c r="P5" s="1">
        <v>691384</v>
      </c>
      <c r="Q5" s="1"/>
      <c r="R5" s="1">
        <v>1066158</v>
      </c>
      <c r="S5" s="1">
        <v>436016</v>
      </c>
      <c r="T5" s="1">
        <v>630143</v>
      </c>
      <c r="U5" s="1"/>
      <c r="V5" s="1">
        <v>1036707</v>
      </c>
      <c r="W5" s="1">
        <v>427543</v>
      </c>
      <c r="X5" s="1">
        <v>609164</v>
      </c>
      <c r="Y5" s="1"/>
      <c r="Z5" s="1">
        <v>1254222</v>
      </c>
      <c r="AA5" s="1">
        <v>533250</v>
      </c>
      <c r="AB5" s="1">
        <v>720972</v>
      </c>
    </row>
    <row r="6" spans="1:28" x14ac:dyDescent="0.3">
      <c r="A6" t="s">
        <v>20</v>
      </c>
      <c r="B6" s="1">
        <v>92766</v>
      </c>
      <c r="C6" s="1">
        <v>40303</v>
      </c>
      <c r="D6" s="1">
        <v>52463</v>
      </c>
      <c r="E6" s="1"/>
      <c r="F6" s="1">
        <v>90098</v>
      </c>
      <c r="G6" s="1">
        <v>41225</v>
      </c>
      <c r="H6" s="1">
        <v>48873</v>
      </c>
      <c r="I6" s="1"/>
      <c r="J6" s="1">
        <v>99971</v>
      </c>
      <c r="K6" s="1">
        <v>48167</v>
      </c>
      <c r="L6" s="1">
        <v>51804</v>
      </c>
      <c r="M6" s="1"/>
      <c r="N6" s="1">
        <v>76938</v>
      </c>
      <c r="O6" s="1">
        <v>36465</v>
      </c>
      <c r="P6" s="1">
        <v>40472</v>
      </c>
      <c r="Q6" s="1"/>
      <c r="R6" s="1">
        <v>69439</v>
      </c>
      <c r="S6" s="1">
        <v>31914</v>
      </c>
      <c r="T6" s="1">
        <v>37524</v>
      </c>
      <c r="U6" s="1"/>
      <c r="V6" s="1">
        <v>87059</v>
      </c>
      <c r="W6" s="1">
        <v>41706</v>
      </c>
      <c r="X6" s="1">
        <v>45353</v>
      </c>
      <c r="Y6" s="1"/>
      <c r="Z6" s="1">
        <v>93065</v>
      </c>
      <c r="AA6" s="1">
        <v>49288</v>
      </c>
      <c r="AB6" s="1">
        <v>43777</v>
      </c>
    </row>
    <row r="7" spans="1:28" x14ac:dyDescent="0.3">
      <c r="A7" t="s">
        <v>21</v>
      </c>
      <c r="B7" s="1">
        <v>138015</v>
      </c>
      <c r="C7" s="1">
        <v>59268</v>
      </c>
      <c r="D7" s="1">
        <v>78747</v>
      </c>
      <c r="E7" s="1"/>
      <c r="F7" s="1">
        <v>116515</v>
      </c>
      <c r="G7" s="1">
        <v>48841</v>
      </c>
      <c r="H7" s="1">
        <v>67674</v>
      </c>
      <c r="I7" s="1"/>
      <c r="J7" s="1">
        <v>130981</v>
      </c>
      <c r="K7" s="1">
        <v>54229</v>
      </c>
      <c r="L7" s="1">
        <v>76753</v>
      </c>
      <c r="M7" s="1"/>
      <c r="N7" s="1">
        <v>96607</v>
      </c>
      <c r="O7" s="1">
        <v>29957</v>
      </c>
      <c r="P7" s="1">
        <v>66650</v>
      </c>
      <c r="Q7" s="1"/>
      <c r="R7" s="1">
        <v>86535</v>
      </c>
      <c r="S7" s="1">
        <v>31131</v>
      </c>
      <c r="T7" s="1">
        <v>55404</v>
      </c>
      <c r="U7" s="1"/>
      <c r="V7" s="1">
        <v>98758</v>
      </c>
      <c r="W7" s="1">
        <v>39846</v>
      </c>
      <c r="X7" s="1">
        <v>58913</v>
      </c>
      <c r="Y7" s="1"/>
      <c r="Z7" s="1">
        <v>98922</v>
      </c>
      <c r="AA7" s="1">
        <v>43706</v>
      </c>
      <c r="AB7" s="1">
        <v>55216</v>
      </c>
    </row>
    <row r="8" spans="1:28" x14ac:dyDescent="0.3">
      <c r="A8" t="s">
        <v>22</v>
      </c>
      <c r="B8" s="1">
        <v>352800</v>
      </c>
      <c r="C8" s="1">
        <v>164433</v>
      </c>
      <c r="D8" s="1">
        <v>188367</v>
      </c>
      <c r="E8" s="1"/>
      <c r="F8" s="1">
        <v>288635</v>
      </c>
      <c r="G8" s="1">
        <v>120988</v>
      </c>
      <c r="H8" s="1">
        <v>167647</v>
      </c>
      <c r="I8" s="1"/>
      <c r="J8" s="1">
        <v>312044</v>
      </c>
      <c r="K8" s="1">
        <v>131303</v>
      </c>
      <c r="L8" s="1">
        <v>180741</v>
      </c>
      <c r="M8" s="1"/>
      <c r="N8" s="1">
        <v>231842</v>
      </c>
      <c r="O8" s="1">
        <v>99358</v>
      </c>
      <c r="P8" s="1">
        <v>132483</v>
      </c>
      <c r="Q8" s="1"/>
      <c r="R8" s="1">
        <v>253665</v>
      </c>
      <c r="S8" s="1">
        <v>105055</v>
      </c>
      <c r="T8" s="1">
        <v>148610</v>
      </c>
      <c r="U8" s="1"/>
      <c r="V8" s="1">
        <v>286478</v>
      </c>
      <c r="W8" s="1">
        <v>131398</v>
      </c>
      <c r="X8" s="1">
        <v>155080</v>
      </c>
      <c r="Y8" s="1"/>
      <c r="Z8" s="1">
        <v>385138</v>
      </c>
      <c r="AA8" s="1">
        <v>168589</v>
      </c>
      <c r="AB8" s="1">
        <v>216550</v>
      </c>
    </row>
    <row r="9" spans="1:28" x14ac:dyDescent="0.3">
      <c r="A9" t="s">
        <v>23</v>
      </c>
      <c r="B9" s="1">
        <v>89920</v>
      </c>
      <c r="C9" s="1">
        <v>39100</v>
      </c>
      <c r="D9" s="1">
        <v>50820</v>
      </c>
      <c r="E9" s="1"/>
      <c r="F9" s="1">
        <v>69812</v>
      </c>
      <c r="G9" s="1">
        <v>29892</v>
      </c>
      <c r="H9" s="1">
        <v>39920</v>
      </c>
      <c r="I9" s="1"/>
      <c r="J9" s="1">
        <v>69777</v>
      </c>
      <c r="K9" s="1">
        <v>27983</v>
      </c>
      <c r="L9" s="1">
        <v>41794</v>
      </c>
      <c r="M9" s="1"/>
      <c r="N9" s="1">
        <v>50319</v>
      </c>
      <c r="O9" s="1">
        <v>17524</v>
      </c>
      <c r="P9" s="1">
        <v>32795</v>
      </c>
      <c r="Q9" s="1"/>
      <c r="R9" s="1">
        <v>42468</v>
      </c>
      <c r="S9" s="1">
        <v>18833</v>
      </c>
      <c r="T9" s="1">
        <v>23634</v>
      </c>
      <c r="U9" s="1"/>
      <c r="V9" s="1">
        <v>29656</v>
      </c>
      <c r="W9" s="1">
        <v>12193</v>
      </c>
      <c r="X9" s="1">
        <v>17463</v>
      </c>
      <c r="Y9" s="1"/>
      <c r="Z9" s="1">
        <v>50983</v>
      </c>
      <c r="AA9" s="1">
        <v>19776</v>
      </c>
      <c r="AB9" s="1">
        <v>31207</v>
      </c>
    </row>
    <row r="10" spans="1:28" x14ac:dyDescent="0.3">
      <c r="A10" t="s">
        <v>24</v>
      </c>
      <c r="B10" s="1">
        <v>168797</v>
      </c>
      <c r="C10" s="1">
        <v>74607</v>
      </c>
      <c r="D10" s="1">
        <v>94190</v>
      </c>
      <c r="E10" s="1"/>
      <c r="F10" s="1">
        <v>165579</v>
      </c>
      <c r="G10" s="1">
        <v>61194</v>
      </c>
      <c r="H10" s="1">
        <v>104385</v>
      </c>
      <c r="I10" s="1"/>
      <c r="J10" s="1">
        <v>130644</v>
      </c>
      <c r="K10" s="1">
        <v>53072</v>
      </c>
      <c r="L10" s="1">
        <v>77573</v>
      </c>
      <c r="M10" s="1"/>
      <c r="N10" s="1">
        <v>111508</v>
      </c>
      <c r="O10" s="1">
        <v>45099</v>
      </c>
      <c r="P10" s="1">
        <v>66409</v>
      </c>
      <c r="Q10" s="1"/>
      <c r="R10" s="1">
        <v>92259</v>
      </c>
      <c r="S10" s="1">
        <v>34000</v>
      </c>
      <c r="T10" s="1">
        <v>58259</v>
      </c>
      <c r="U10" s="1"/>
      <c r="V10" s="1">
        <v>81784</v>
      </c>
      <c r="W10" s="1">
        <v>30531</v>
      </c>
      <c r="X10" s="1">
        <v>51253</v>
      </c>
      <c r="Y10" s="1"/>
      <c r="Z10" s="1">
        <v>97398</v>
      </c>
      <c r="AA10" s="1">
        <v>40429</v>
      </c>
      <c r="AB10" s="1">
        <v>56970</v>
      </c>
    </row>
    <row r="11" spans="1:28" x14ac:dyDescent="0.3">
      <c r="A11" t="s">
        <v>25</v>
      </c>
      <c r="B11" s="1">
        <v>348980</v>
      </c>
      <c r="C11" s="1">
        <v>150036</v>
      </c>
      <c r="D11" s="1">
        <v>198944</v>
      </c>
      <c r="E11" s="1"/>
      <c r="F11" s="1">
        <v>240232</v>
      </c>
      <c r="G11" s="1">
        <v>94867</v>
      </c>
      <c r="H11" s="1">
        <v>145364</v>
      </c>
      <c r="I11" s="1"/>
      <c r="J11" s="1">
        <v>299464</v>
      </c>
      <c r="K11" s="1">
        <v>116773</v>
      </c>
      <c r="L11" s="1">
        <v>182692</v>
      </c>
      <c r="M11" s="1"/>
      <c r="N11" s="1">
        <v>245529</v>
      </c>
      <c r="O11" s="1">
        <v>100584</v>
      </c>
      <c r="P11" s="1">
        <v>144944</v>
      </c>
      <c r="Q11" s="1"/>
      <c r="R11" s="1">
        <v>206711</v>
      </c>
      <c r="S11" s="1">
        <v>78261</v>
      </c>
      <c r="T11" s="1">
        <v>128450</v>
      </c>
      <c r="U11" s="1"/>
      <c r="V11" s="1">
        <v>206958</v>
      </c>
      <c r="W11" s="1">
        <v>76819</v>
      </c>
      <c r="X11" s="1">
        <v>130139</v>
      </c>
      <c r="Y11" s="1"/>
      <c r="Z11" s="1">
        <v>238072</v>
      </c>
      <c r="AA11" s="1">
        <v>91969</v>
      </c>
      <c r="AB11" s="1">
        <v>146103</v>
      </c>
    </row>
    <row r="12" spans="1:28" x14ac:dyDescent="0.3">
      <c r="A12" t="s">
        <v>26</v>
      </c>
      <c r="B12" s="1">
        <v>63686</v>
      </c>
      <c r="C12" s="1">
        <v>29210</v>
      </c>
      <c r="D12" s="1">
        <v>34476</v>
      </c>
      <c r="E12" s="1"/>
      <c r="F12" s="1">
        <v>43482</v>
      </c>
      <c r="G12" s="1">
        <v>19337</v>
      </c>
      <c r="H12" s="1">
        <v>24145</v>
      </c>
      <c r="I12" s="1"/>
      <c r="J12" s="1">
        <v>50387</v>
      </c>
      <c r="K12" s="1">
        <v>22109</v>
      </c>
      <c r="L12" s="1">
        <v>28278</v>
      </c>
      <c r="M12" s="1"/>
      <c r="N12" s="1">
        <v>31577</v>
      </c>
      <c r="O12" s="1">
        <v>13376</v>
      </c>
      <c r="P12" s="1">
        <v>18201</v>
      </c>
      <c r="Q12" s="1"/>
      <c r="R12" s="1">
        <v>29183</v>
      </c>
      <c r="S12" s="1">
        <v>10279</v>
      </c>
      <c r="T12" s="1">
        <v>18904</v>
      </c>
      <c r="U12" s="1"/>
      <c r="V12" s="1">
        <v>24658</v>
      </c>
      <c r="W12" s="1">
        <v>8065</v>
      </c>
      <c r="X12" s="1">
        <v>16593</v>
      </c>
      <c r="Y12" s="1"/>
      <c r="Z12" s="1">
        <v>32127</v>
      </c>
      <c r="AA12" s="1">
        <v>14499</v>
      </c>
      <c r="AB12" s="1">
        <v>17628</v>
      </c>
    </row>
    <row r="13" spans="1:28" x14ac:dyDescent="0.3">
      <c r="A13" t="s">
        <v>27</v>
      </c>
      <c r="B13" s="1">
        <v>30333</v>
      </c>
      <c r="C13" s="1">
        <v>13875</v>
      </c>
      <c r="D13" s="1">
        <v>16458</v>
      </c>
      <c r="E13" s="1"/>
      <c r="F13" s="1">
        <v>27108</v>
      </c>
      <c r="G13" s="1">
        <v>10160</v>
      </c>
      <c r="H13" s="1">
        <v>16948</v>
      </c>
      <c r="I13" s="1"/>
      <c r="J13" s="1">
        <v>27057</v>
      </c>
      <c r="K13" s="1">
        <v>12321</v>
      </c>
      <c r="L13" s="1">
        <v>14736</v>
      </c>
      <c r="M13" s="1"/>
      <c r="N13" s="1">
        <v>21325</v>
      </c>
      <c r="O13" s="1">
        <v>8352</v>
      </c>
      <c r="P13" s="1">
        <v>12973</v>
      </c>
      <c r="Q13" s="1"/>
      <c r="R13" s="1">
        <v>18407</v>
      </c>
      <c r="S13" s="1">
        <v>7673</v>
      </c>
      <c r="T13" s="1">
        <v>10734</v>
      </c>
      <c r="U13" s="1"/>
      <c r="V13" s="1">
        <v>17907</v>
      </c>
      <c r="W13" s="1">
        <v>6595</v>
      </c>
      <c r="X13" s="1">
        <v>11312</v>
      </c>
      <c r="Y13" s="1"/>
      <c r="Z13" s="1">
        <v>21191</v>
      </c>
      <c r="AA13" s="1">
        <v>10606</v>
      </c>
      <c r="AB13" s="1">
        <v>10585</v>
      </c>
    </row>
    <row r="14" spans="1:28" x14ac:dyDescent="0.3">
      <c r="A14" t="s">
        <v>28</v>
      </c>
      <c r="B14" s="1">
        <v>60960</v>
      </c>
      <c r="C14" s="1">
        <v>23962</v>
      </c>
      <c r="D14" s="1">
        <v>36998</v>
      </c>
      <c r="E14" s="1"/>
      <c r="F14" s="1">
        <v>54262</v>
      </c>
      <c r="G14" s="1">
        <v>24713</v>
      </c>
      <c r="H14" s="1">
        <v>29549</v>
      </c>
      <c r="I14" s="1"/>
      <c r="J14" s="1">
        <v>47786</v>
      </c>
      <c r="K14" s="1">
        <v>19548</v>
      </c>
      <c r="L14" s="1">
        <v>28238</v>
      </c>
      <c r="M14" s="1"/>
      <c r="N14" s="1">
        <v>39211</v>
      </c>
      <c r="O14" s="1">
        <v>15494</v>
      </c>
      <c r="P14" s="1">
        <v>23717</v>
      </c>
      <c r="Q14" s="1"/>
      <c r="R14" s="1">
        <v>34276</v>
      </c>
      <c r="S14" s="1">
        <v>13734</v>
      </c>
      <c r="T14" s="1">
        <v>20543</v>
      </c>
      <c r="U14" s="1"/>
      <c r="V14" s="1">
        <v>34958</v>
      </c>
      <c r="W14" s="1">
        <v>14541</v>
      </c>
      <c r="X14" s="1">
        <v>20417</v>
      </c>
      <c r="Y14" s="1"/>
      <c r="Z14" s="1">
        <v>33846</v>
      </c>
      <c r="AA14" s="1">
        <v>14698</v>
      </c>
      <c r="AB14" s="1">
        <v>19147</v>
      </c>
    </row>
    <row r="15" spans="1:28" x14ac:dyDescent="0.3">
      <c r="A15" t="s">
        <v>29</v>
      </c>
      <c r="B15" s="1">
        <v>42108</v>
      </c>
      <c r="C15" s="1">
        <v>16607</v>
      </c>
      <c r="D15" s="1">
        <v>25500</v>
      </c>
      <c r="E15" s="1"/>
      <c r="F15" s="1">
        <v>33012</v>
      </c>
      <c r="G15" s="1">
        <v>13358</v>
      </c>
      <c r="H15" s="1">
        <v>19654</v>
      </c>
      <c r="I15" s="1"/>
      <c r="J15" s="1">
        <v>36529</v>
      </c>
      <c r="K15" s="1">
        <v>17916</v>
      </c>
      <c r="L15" s="1">
        <v>18613</v>
      </c>
      <c r="M15" s="1"/>
      <c r="N15" s="1">
        <v>29168</v>
      </c>
      <c r="O15" s="1">
        <v>11409</v>
      </c>
      <c r="P15" s="1">
        <v>17758</v>
      </c>
      <c r="Q15" s="1"/>
      <c r="R15" s="1">
        <v>20115</v>
      </c>
      <c r="S15" s="1">
        <v>6666</v>
      </c>
      <c r="T15" s="1">
        <v>13449</v>
      </c>
      <c r="U15" s="1"/>
      <c r="V15" s="1">
        <v>15126</v>
      </c>
      <c r="W15" s="1">
        <v>5258</v>
      </c>
      <c r="X15" s="1">
        <v>9869</v>
      </c>
      <c r="Y15" s="1"/>
      <c r="Z15" s="1">
        <v>20267</v>
      </c>
      <c r="AA15" s="1">
        <v>8066</v>
      </c>
      <c r="AB15" s="1">
        <v>12201</v>
      </c>
    </row>
    <row r="16" spans="1:28" x14ac:dyDescent="0.3">
      <c r="A16" t="s">
        <v>30</v>
      </c>
      <c r="B16" s="1">
        <v>25969</v>
      </c>
      <c r="C16" s="1">
        <v>7395</v>
      </c>
      <c r="D16" s="1">
        <v>18574</v>
      </c>
      <c r="E16" s="1"/>
      <c r="F16" s="1">
        <v>25225</v>
      </c>
      <c r="G16" s="1">
        <v>8745</v>
      </c>
      <c r="H16" s="1">
        <v>16480</v>
      </c>
      <c r="I16" s="1"/>
      <c r="J16" s="1">
        <v>30734</v>
      </c>
      <c r="K16" s="1">
        <v>12475</v>
      </c>
      <c r="L16" s="1">
        <v>18259</v>
      </c>
      <c r="M16" s="1"/>
      <c r="N16" s="1">
        <v>16003</v>
      </c>
      <c r="O16" s="1">
        <v>4561</v>
      </c>
      <c r="P16" s="1">
        <v>11442</v>
      </c>
      <c r="Q16" s="1"/>
      <c r="R16" s="1">
        <v>12887</v>
      </c>
      <c r="S16" s="1">
        <v>3495</v>
      </c>
      <c r="T16" s="1">
        <v>9392</v>
      </c>
      <c r="U16" s="1"/>
      <c r="V16" s="1">
        <v>13004</v>
      </c>
      <c r="W16" s="1">
        <v>3605</v>
      </c>
      <c r="X16" s="1">
        <v>9399</v>
      </c>
      <c r="Y16" s="1"/>
      <c r="Z16" s="1">
        <v>15822</v>
      </c>
      <c r="AA16" s="1">
        <v>3505</v>
      </c>
      <c r="AB16" s="1">
        <v>12317</v>
      </c>
    </row>
    <row r="17" spans="1:28" x14ac:dyDescent="0.3">
      <c r="A17" t="s">
        <v>31</v>
      </c>
      <c r="B17" s="1">
        <v>122504</v>
      </c>
      <c r="C17" s="1">
        <v>62565</v>
      </c>
      <c r="D17" s="1">
        <v>59939</v>
      </c>
      <c r="E17" s="1"/>
      <c r="F17" s="1">
        <v>104956</v>
      </c>
      <c r="G17" s="1">
        <v>42300</v>
      </c>
      <c r="H17" s="1">
        <v>62656</v>
      </c>
      <c r="I17" s="1"/>
      <c r="J17" s="1">
        <v>111370</v>
      </c>
      <c r="K17" s="1">
        <v>42144</v>
      </c>
      <c r="L17" s="1">
        <v>69227</v>
      </c>
      <c r="M17" s="1"/>
      <c r="N17" s="1">
        <v>74536</v>
      </c>
      <c r="O17" s="1">
        <v>26810</v>
      </c>
      <c r="P17" s="1">
        <v>47726</v>
      </c>
      <c r="Q17" s="1"/>
      <c r="R17" s="1">
        <v>53443</v>
      </c>
      <c r="S17" s="1">
        <v>23364</v>
      </c>
      <c r="T17" s="1">
        <v>30079</v>
      </c>
      <c r="U17" s="1"/>
      <c r="V17" s="1">
        <v>41261</v>
      </c>
      <c r="W17" s="1">
        <v>12225</v>
      </c>
      <c r="X17" s="1">
        <v>29036</v>
      </c>
      <c r="Y17" s="1"/>
      <c r="Z17" s="1">
        <v>52756</v>
      </c>
      <c r="AA17" s="1">
        <v>19660</v>
      </c>
      <c r="AB17" s="1">
        <v>33096</v>
      </c>
    </row>
    <row r="18" spans="1:28" x14ac:dyDescent="0.3">
      <c r="A18" t="s">
        <v>32</v>
      </c>
      <c r="B18" s="1">
        <v>43526</v>
      </c>
      <c r="C18" s="1">
        <v>16085</v>
      </c>
      <c r="D18" s="1">
        <v>27441</v>
      </c>
      <c r="E18" s="1"/>
      <c r="F18" s="1">
        <v>35789</v>
      </c>
      <c r="G18" s="1">
        <v>11578</v>
      </c>
      <c r="H18" s="1">
        <v>24210</v>
      </c>
      <c r="I18" s="1"/>
      <c r="J18" s="1">
        <v>38571</v>
      </c>
      <c r="K18" s="1">
        <v>17789</v>
      </c>
      <c r="L18" s="1">
        <v>20782</v>
      </c>
      <c r="M18" s="1"/>
      <c r="N18" s="1">
        <v>27051</v>
      </c>
      <c r="O18" s="1">
        <v>10281</v>
      </c>
      <c r="P18" s="1">
        <v>16769</v>
      </c>
      <c r="Q18" s="1"/>
      <c r="R18" s="1">
        <v>32097</v>
      </c>
      <c r="S18" s="1">
        <v>13343</v>
      </c>
      <c r="T18" s="1">
        <v>18754</v>
      </c>
      <c r="U18" s="1"/>
      <c r="V18" s="1">
        <v>16391</v>
      </c>
      <c r="W18" s="1">
        <v>5818</v>
      </c>
      <c r="X18" s="1">
        <v>10574</v>
      </c>
      <c r="Y18" s="1"/>
      <c r="Z18" s="1">
        <v>16662</v>
      </c>
      <c r="AA18" s="1">
        <v>5614</v>
      </c>
      <c r="AB18" s="1">
        <v>11048</v>
      </c>
    </row>
    <row r="19" spans="1:28" x14ac:dyDescent="0.3">
      <c r="A19" t="s">
        <v>33</v>
      </c>
      <c r="B19" s="1">
        <v>31067</v>
      </c>
      <c r="C19" s="1">
        <v>14616</v>
      </c>
      <c r="D19" s="1">
        <v>16451</v>
      </c>
      <c r="E19" s="1"/>
      <c r="F19" s="1">
        <v>32858</v>
      </c>
      <c r="G19" s="1">
        <v>15697</v>
      </c>
      <c r="H19" s="1">
        <v>17161</v>
      </c>
      <c r="I19" s="1"/>
      <c r="J19" s="1">
        <v>32023</v>
      </c>
      <c r="K19" s="1">
        <v>16097</v>
      </c>
      <c r="L19" s="1">
        <v>15927</v>
      </c>
      <c r="M19" s="1"/>
      <c r="N19" s="1">
        <v>22730</v>
      </c>
      <c r="O19" s="1">
        <v>9517</v>
      </c>
      <c r="P19" s="1">
        <v>13213</v>
      </c>
      <c r="Q19" s="1"/>
      <c r="R19" s="1">
        <v>36512</v>
      </c>
      <c r="S19" s="1">
        <v>18263</v>
      </c>
      <c r="T19" s="1">
        <v>18249</v>
      </c>
      <c r="U19" s="1"/>
      <c r="V19" s="1">
        <v>21247</v>
      </c>
      <c r="W19" s="1">
        <v>10747</v>
      </c>
      <c r="X19" s="1">
        <v>10500</v>
      </c>
      <c r="Y19" s="1"/>
      <c r="Z19" s="1">
        <v>27701</v>
      </c>
      <c r="AA19" s="1">
        <v>12877</v>
      </c>
      <c r="AB19" s="1">
        <v>14825</v>
      </c>
    </row>
    <row r="20" spans="1:28" x14ac:dyDescent="0.3">
      <c r="A20" t="s">
        <v>34</v>
      </c>
      <c r="B20" s="1">
        <v>67174</v>
      </c>
      <c r="C20" s="1">
        <v>35941</v>
      </c>
      <c r="D20" s="1">
        <v>31233</v>
      </c>
      <c r="E20" s="1"/>
      <c r="F20" s="1">
        <v>66536</v>
      </c>
      <c r="G20" s="1">
        <v>29152</v>
      </c>
      <c r="H20" s="1">
        <v>37384</v>
      </c>
      <c r="I20" s="1"/>
      <c r="J20" s="1">
        <v>72538</v>
      </c>
      <c r="K20" s="1">
        <v>34126</v>
      </c>
      <c r="L20" s="1">
        <v>38412</v>
      </c>
      <c r="M20" s="1"/>
      <c r="N20" s="1">
        <v>64921</v>
      </c>
      <c r="O20" s="1">
        <v>32943</v>
      </c>
      <c r="P20" s="1">
        <v>31978</v>
      </c>
      <c r="Q20" s="1"/>
      <c r="R20" s="1">
        <v>53537</v>
      </c>
      <c r="S20" s="1">
        <v>27351</v>
      </c>
      <c r="T20" s="1">
        <v>26186</v>
      </c>
      <c r="U20" s="1"/>
      <c r="V20" s="1">
        <v>44082</v>
      </c>
      <c r="W20" s="1">
        <v>19266</v>
      </c>
      <c r="X20" s="1">
        <v>24816</v>
      </c>
      <c r="Y20" s="1"/>
      <c r="Z20" s="1">
        <v>49345</v>
      </c>
      <c r="AA20" s="1">
        <v>21983</v>
      </c>
      <c r="AB20" s="1">
        <v>27362</v>
      </c>
    </row>
    <row r="21" spans="1:28" x14ac:dyDescent="0.3">
      <c r="A21" t="s">
        <v>35</v>
      </c>
      <c r="B21" s="1">
        <v>36367</v>
      </c>
      <c r="C21" s="1">
        <v>14854</v>
      </c>
      <c r="D21" s="1">
        <v>21512</v>
      </c>
      <c r="E21" s="1"/>
      <c r="F21" s="1">
        <v>37091</v>
      </c>
      <c r="G21" s="1">
        <v>16767</v>
      </c>
      <c r="H21" s="1">
        <v>20324</v>
      </c>
      <c r="I21" s="1"/>
      <c r="J21" s="1">
        <v>42665</v>
      </c>
      <c r="K21" s="1">
        <v>19902</v>
      </c>
      <c r="L21" s="1">
        <v>22762</v>
      </c>
      <c r="M21" s="1"/>
      <c r="N21" s="1">
        <v>27541</v>
      </c>
      <c r="O21" s="1">
        <v>13689</v>
      </c>
      <c r="P21" s="1">
        <v>13852</v>
      </c>
      <c r="Q21" s="1"/>
      <c r="R21" s="1">
        <v>24625</v>
      </c>
      <c r="S21" s="1">
        <v>12653</v>
      </c>
      <c r="T21" s="1">
        <v>11972</v>
      </c>
      <c r="U21" s="1"/>
      <c r="V21" s="1">
        <v>17378</v>
      </c>
      <c r="W21" s="1">
        <v>8931</v>
      </c>
      <c r="X21" s="1">
        <v>8447</v>
      </c>
      <c r="Y21" s="1"/>
      <c r="Z21" s="1">
        <v>20925</v>
      </c>
      <c r="AA21" s="1">
        <v>7985</v>
      </c>
      <c r="AB21" s="1">
        <v>12940</v>
      </c>
    </row>
    <row r="22" spans="1:28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">
      <c r="B24" s="61" t="s">
        <v>140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</row>
    <row r="25" spans="1:28" x14ac:dyDescent="0.3">
      <c r="A25" s="16"/>
      <c r="B25" s="63" t="s">
        <v>15</v>
      </c>
      <c r="C25" s="63"/>
      <c r="D25" s="63"/>
      <c r="E25" s="17"/>
      <c r="F25" s="63" t="s">
        <v>2</v>
      </c>
      <c r="G25" s="63"/>
      <c r="H25" s="63"/>
      <c r="I25" s="17"/>
      <c r="J25" s="63" t="s">
        <v>3</v>
      </c>
      <c r="K25" s="63"/>
      <c r="L25" s="63"/>
      <c r="M25" s="17"/>
      <c r="N25" s="63" t="s">
        <v>4</v>
      </c>
      <c r="O25" s="63"/>
      <c r="P25" s="63"/>
      <c r="Q25" s="17"/>
      <c r="R25" s="63" t="s">
        <v>5</v>
      </c>
      <c r="S25" s="63"/>
      <c r="T25" s="63"/>
      <c r="U25" s="17"/>
      <c r="V25" s="63" t="s">
        <v>6</v>
      </c>
      <c r="W25" s="63"/>
      <c r="X25" s="63"/>
      <c r="Y25" s="17"/>
      <c r="Z25" s="63" t="s">
        <v>7</v>
      </c>
      <c r="AA25" s="63"/>
      <c r="AB25" s="63"/>
    </row>
    <row r="26" spans="1:28" s="4" customFormat="1" x14ac:dyDescent="0.3">
      <c r="A26" s="18" t="s">
        <v>10</v>
      </c>
      <c r="B26" s="18" t="s">
        <v>11</v>
      </c>
      <c r="C26" s="18" t="s">
        <v>36</v>
      </c>
      <c r="D26" s="18" t="s">
        <v>37</v>
      </c>
      <c r="E26" s="18"/>
      <c r="F26" s="18" t="s">
        <v>11</v>
      </c>
      <c r="G26" s="18" t="s">
        <v>36</v>
      </c>
      <c r="H26" s="18" t="s">
        <v>37</v>
      </c>
      <c r="I26" s="18"/>
      <c r="J26" s="18" t="s">
        <v>11</v>
      </c>
      <c r="K26" s="18" t="s">
        <v>36</v>
      </c>
      <c r="L26" s="18" t="s">
        <v>37</v>
      </c>
      <c r="M26" s="18"/>
      <c r="N26" s="18" t="s">
        <v>11</v>
      </c>
      <c r="O26" s="18" t="s">
        <v>36</v>
      </c>
      <c r="P26" s="18" t="s">
        <v>37</v>
      </c>
      <c r="Q26" s="18"/>
      <c r="R26" s="18" t="s">
        <v>11</v>
      </c>
      <c r="S26" s="18" t="s">
        <v>36</v>
      </c>
      <c r="T26" s="18" t="s">
        <v>37</v>
      </c>
      <c r="U26" s="18"/>
      <c r="V26" s="18" t="s">
        <v>11</v>
      </c>
      <c r="W26" s="18" t="s">
        <v>36</v>
      </c>
      <c r="X26" s="18" t="s">
        <v>37</v>
      </c>
      <c r="Y26" s="18"/>
      <c r="Z26" s="18" t="s">
        <v>11</v>
      </c>
      <c r="AA26" s="18" t="s">
        <v>36</v>
      </c>
      <c r="AB26" s="18" t="s">
        <v>37</v>
      </c>
    </row>
    <row r="27" spans="1:28" x14ac:dyDescent="0.3">
      <c r="A27" t="s">
        <v>11</v>
      </c>
      <c r="B27" s="1">
        <v>6067157</v>
      </c>
      <c r="C27" s="1">
        <v>2919852</v>
      </c>
      <c r="D27" s="1">
        <v>3147306</v>
      </c>
      <c r="E27" s="1"/>
      <c r="F27" s="1">
        <v>6202046</v>
      </c>
      <c r="G27" s="1">
        <v>2977807</v>
      </c>
      <c r="H27" s="1">
        <v>3224239</v>
      </c>
      <c r="I27" s="1"/>
      <c r="J27" s="1">
        <v>6303895</v>
      </c>
      <c r="K27" s="1">
        <v>3049872</v>
      </c>
      <c r="L27" s="1">
        <v>3254022</v>
      </c>
      <c r="M27" s="1"/>
      <c r="N27" s="1">
        <v>6231478</v>
      </c>
      <c r="O27" s="1">
        <v>3011132</v>
      </c>
      <c r="P27" s="1">
        <v>3220346</v>
      </c>
      <c r="Q27" s="1"/>
      <c r="R27" s="1">
        <v>6323098</v>
      </c>
      <c r="S27" s="1">
        <v>3085429</v>
      </c>
      <c r="T27" s="1">
        <v>3237669</v>
      </c>
      <c r="U27" s="1"/>
      <c r="V27" s="1">
        <v>6427801</v>
      </c>
      <c r="W27" s="1">
        <v>3186496</v>
      </c>
      <c r="X27" s="1">
        <v>3241305</v>
      </c>
      <c r="Y27" s="1"/>
      <c r="Z27" s="1">
        <v>6373410</v>
      </c>
      <c r="AA27" s="1">
        <v>3126644</v>
      </c>
      <c r="AB27" s="1">
        <v>3246766</v>
      </c>
    </row>
    <row r="28" spans="1:28" x14ac:dyDescent="0.3">
      <c r="A28" t="s">
        <v>20</v>
      </c>
      <c r="B28" s="1">
        <v>409048</v>
      </c>
      <c r="C28" s="1">
        <v>215316</v>
      </c>
      <c r="D28" s="1">
        <v>193733</v>
      </c>
      <c r="E28" s="1"/>
      <c r="F28" s="1">
        <v>428097</v>
      </c>
      <c r="G28" s="1">
        <v>219507</v>
      </c>
      <c r="H28" s="1">
        <v>208590</v>
      </c>
      <c r="I28" s="1"/>
      <c r="J28" s="1">
        <v>432922</v>
      </c>
      <c r="K28" s="1">
        <v>228569</v>
      </c>
      <c r="L28" s="1">
        <v>204353</v>
      </c>
      <c r="M28" s="1"/>
      <c r="N28" s="1">
        <v>424529</v>
      </c>
      <c r="O28" s="1">
        <v>219181</v>
      </c>
      <c r="P28" s="1">
        <v>205349</v>
      </c>
      <c r="Q28" s="1"/>
      <c r="R28" s="1">
        <v>445087</v>
      </c>
      <c r="S28" s="1">
        <v>235104</v>
      </c>
      <c r="T28" s="1">
        <v>209983</v>
      </c>
      <c r="U28" s="1"/>
      <c r="V28" s="1">
        <v>451963</v>
      </c>
      <c r="W28" s="1">
        <v>235844</v>
      </c>
      <c r="X28" s="1">
        <v>216118</v>
      </c>
      <c r="Y28" s="1"/>
      <c r="Z28" s="1">
        <v>452652</v>
      </c>
      <c r="AA28" s="1">
        <v>231474</v>
      </c>
      <c r="AB28" s="1">
        <v>221179</v>
      </c>
    </row>
    <row r="29" spans="1:28" x14ac:dyDescent="0.3">
      <c r="A29" t="s">
        <v>21</v>
      </c>
      <c r="B29" s="1">
        <v>543062</v>
      </c>
      <c r="C29" s="1">
        <v>250845</v>
      </c>
      <c r="D29" s="1">
        <v>292217</v>
      </c>
      <c r="E29" s="1"/>
      <c r="F29" s="1">
        <v>550121</v>
      </c>
      <c r="G29" s="1">
        <v>255603</v>
      </c>
      <c r="H29" s="1">
        <v>294519</v>
      </c>
      <c r="I29" s="1"/>
      <c r="J29" s="1">
        <v>576998</v>
      </c>
      <c r="K29" s="1">
        <v>270143</v>
      </c>
      <c r="L29" s="1">
        <v>306855</v>
      </c>
      <c r="M29" s="1"/>
      <c r="N29" s="1">
        <v>572080</v>
      </c>
      <c r="O29" s="1">
        <v>263374</v>
      </c>
      <c r="P29" s="1">
        <v>308707</v>
      </c>
      <c r="Q29" s="1"/>
      <c r="R29" s="1">
        <v>577331</v>
      </c>
      <c r="S29" s="1">
        <v>271504</v>
      </c>
      <c r="T29" s="1">
        <v>305827</v>
      </c>
      <c r="U29" s="1"/>
      <c r="V29" s="1">
        <v>583545</v>
      </c>
      <c r="W29" s="1">
        <v>277275</v>
      </c>
      <c r="X29" s="1">
        <v>306270</v>
      </c>
      <c r="Y29" s="1"/>
      <c r="Z29" s="1">
        <v>566795</v>
      </c>
      <c r="AA29" s="1">
        <v>267748</v>
      </c>
      <c r="AB29" s="1">
        <v>299047</v>
      </c>
    </row>
    <row r="30" spans="1:28" x14ac:dyDescent="0.3">
      <c r="A30" t="s">
        <v>22</v>
      </c>
      <c r="B30" s="1">
        <v>1023846</v>
      </c>
      <c r="C30" s="1">
        <v>468136</v>
      </c>
      <c r="D30" s="1">
        <v>555709</v>
      </c>
      <c r="E30" s="1"/>
      <c r="F30" s="1">
        <v>1034573</v>
      </c>
      <c r="G30" s="1">
        <v>465651</v>
      </c>
      <c r="H30" s="1">
        <v>568922</v>
      </c>
      <c r="I30" s="1"/>
      <c r="J30" s="1">
        <v>1045112</v>
      </c>
      <c r="K30" s="1">
        <v>473486</v>
      </c>
      <c r="L30" s="1">
        <v>571626</v>
      </c>
      <c r="M30" s="1"/>
      <c r="N30" s="1">
        <v>1046477</v>
      </c>
      <c r="O30" s="1">
        <v>472563</v>
      </c>
      <c r="P30" s="1">
        <v>573914</v>
      </c>
      <c r="Q30" s="1"/>
      <c r="R30" s="1">
        <v>1111063</v>
      </c>
      <c r="S30" s="1">
        <v>507663</v>
      </c>
      <c r="T30" s="1">
        <v>603399</v>
      </c>
      <c r="U30" s="1"/>
      <c r="V30" s="1">
        <v>1151295</v>
      </c>
      <c r="W30" s="1">
        <v>542113</v>
      </c>
      <c r="X30" s="1">
        <v>609182</v>
      </c>
      <c r="Y30" s="1"/>
      <c r="Z30" s="1">
        <v>1153195</v>
      </c>
      <c r="AA30" s="1">
        <v>527395</v>
      </c>
      <c r="AB30" s="1">
        <v>625800</v>
      </c>
    </row>
    <row r="31" spans="1:28" x14ac:dyDescent="0.3">
      <c r="A31" t="s">
        <v>23</v>
      </c>
      <c r="B31" s="1">
        <v>291247</v>
      </c>
      <c r="C31" s="1">
        <v>145929</v>
      </c>
      <c r="D31" s="1">
        <v>145318</v>
      </c>
      <c r="E31" s="1"/>
      <c r="F31" s="1">
        <v>300692</v>
      </c>
      <c r="G31" s="1">
        <v>144716</v>
      </c>
      <c r="H31" s="1">
        <v>155976</v>
      </c>
      <c r="I31" s="1"/>
      <c r="J31" s="1">
        <v>310299</v>
      </c>
      <c r="K31" s="1">
        <v>151157</v>
      </c>
      <c r="L31" s="1">
        <v>159142</v>
      </c>
      <c r="M31" s="1"/>
      <c r="N31" s="1">
        <v>306761</v>
      </c>
      <c r="O31" s="1">
        <v>146619</v>
      </c>
      <c r="P31" s="1">
        <v>160142</v>
      </c>
      <c r="Q31" s="1"/>
      <c r="R31" s="1">
        <v>313131</v>
      </c>
      <c r="S31" s="1">
        <v>152409</v>
      </c>
      <c r="T31" s="1">
        <v>160722</v>
      </c>
      <c r="U31" s="1"/>
      <c r="V31" s="1">
        <v>312424</v>
      </c>
      <c r="W31" s="1">
        <v>153108</v>
      </c>
      <c r="X31" s="1">
        <v>159316</v>
      </c>
      <c r="Y31" s="1"/>
      <c r="Z31" s="1">
        <v>315217</v>
      </c>
      <c r="AA31" s="1">
        <v>153966</v>
      </c>
      <c r="AB31" s="1">
        <v>161250</v>
      </c>
    </row>
    <row r="32" spans="1:28" x14ac:dyDescent="0.3">
      <c r="A32" t="s">
        <v>24</v>
      </c>
      <c r="B32" s="1">
        <v>571420</v>
      </c>
      <c r="C32" s="1">
        <v>253736</v>
      </c>
      <c r="D32" s="1">
        <v>317684</v>
      </c>
      <c r="E32" s="1"/>
      <c r="F32" s="1">
        <v>589643</v>
      </c>
      <c r="G32" s="1">
        <v>266653</v>
      </c>
      <c r="H32" s="1">
        <v>322991</v>
      </c>
      <c r="I32" s="1"/>
      <c r="J32" s="1">
        <v>584955</v>
      </c>
      <c r="K32" s="1">
        <v>270364</v>
      </c>
      <c r="L32" s="1">
        <v>314591</v>
      </c>
      <c r="M32" s="1"/>
      <c r="N32" s="1">
        <v>570376</v>
      </c>
      <c r="O32" s="1">
        <v>267486</v>
      </c>
      <c r="P32" s="1">
        <v>302890</v>
      </c>
      <c r="Q32" s="1"/>
      <c r="R32" s="1">
        <v>582823</v>
      </c>
      <c r="S32" s="1">
        <v>278439</v>
      </c>
      <c r="T32" s="1">
        <v>304384</v>
      </c>
      <c r="U32" s="1"/>
      <c r="V32" s="1">
        <v>581930</v>
      </c>
      <c r="W32" s="1">
        <v>286356</v>
      </c>
      <c r="X32" s="1">
        <v>295574</v>
      </c>
      <c r="Y32" s="1"/>
      <c r="Z32" s="1">
        <v>579114</v>
      </c>
      <c r="AA32" s="1">
        <v>295516</v>
      </c>
      <c r="AB32" s="1">
        <v>283598</v>
      </c>
    </row>
    <row r="33" spans="1:28" x14ac:dyDescent="0.3">
      <c r="A33" t="s">
        <v>25</v>
      </c>
      <c r="B33" s="1">
        <v>1088290</v>
      </c>
      <c r="C33" s="1">
        <v>512100</v>
      </c>
      <c r="D33" s="1">
        <v>576189</v>
      </c>
      <c r="E33" s="1"/>
      <c r="F33" s="1">
        <v>1106807</v>
      </c>
      <c r="G33" s="1">
        <v>518259</v>
      </c>
      <c r="H33" s="1">
        <v>588548</v>
      </c>
      <c r="I33" s="1"/>
      <c r="J33" s="1">
        <v>1127579</v>
      </c>
      <c r="K33" s="1">
        <v>536689</v>
      </c>
      <c r="L33" s="1">
        <v>590890</v>
      </c>
      <c r="M33" s="1"/>
      <c r="N33" s="1">
        <v>1114799</v>
      </c>
      <c r="O33" s="1">
        <v>515957</v>
      </c>
      <c r="P33" s="1">
        <v>598841</v>
      </c>
      <c r="Q33" s="1"/>
      <c r="R33" s="1">
        <v>1126874</v>
      </c>
      <c r="S33" s="1">
        <v>526404</v>
      </c>
      <c r="T33" s="1">
        <v>600470</v>
      </c>
      <c r="U33" s="1"/>
      <c r="V33" s="1">
        <v>1149437</v>
      </c>
      <c r="W33" s="1">
        <v>540357</v>
      </c>
      <c r="X33" s="1">
        <v>609080</v>
      </c>
      <c r="Y33" s="1"/>
      <c r="Z33" s="1">
        <v>1150177</v>
      </c>
      <c r="AA33" s="1">
        <v>533080</v>
      </c>
      <c r="AB33" s="1">
        <v>617097</v>
      </c>
    </row>
    <row r="34" spans="1:28" x14ac:dyDescent="0.3">
      <c r="A34" t="s">
        <v>26</v>
      </c>
      <c r="B34" s="1">
        <v>198203</v>
      </c>
      <c r="C34" s="1">
        <v>96325</v>
      </c>
      <c r="D34" s="1">
        <v>101878</v>
      </c>
      <c r="E34" s="1"/>
      <c r="F34" s="1">
        <v>203792</v>
      </c>
      <c r="G34" s="1">
        <v>99390</v>
      </c>
      <c r="H34" s="1">
        <v>104402</v>
      </c>
      <c r="I34" s="1"/>
      <c r="J34" s="1">
        <v>208491</v>
      </c>
      <c r="K34" s="1">
        <v>102473</v>
      </c>
      <c r="L34" s="1">
        <v>106018</v>
      </c>
      <c r="M34" s="1"/>
      <c r="N34" s="1">
        <v>201541</v>
      </c>
      <c r="O34" s="1">
        <v>100830</v>
      </c>
      <c r="P34" s="1">
        <v>100711</v>
      </c>
      <c r="Q34" s="1"/>
      <c r="R34" s="1">
        <v>197458</v>
      </c>
      <c r="S34" s="1">
        <v>101227</v>
      </c>
      <c r="T34" s="1">
        <v>96231</v>
      </c>
      <c r="U34" s="1"/>
      <c r="V34" s="1">
        <v>199394</v>
      </c>
      <c r="W34" s="1">
        <v>103248</v>
      </c>
      <c r="X34" s="1">
        <v>96146</v>
      </c>
      <c r="Y34" s="1"/>
      <c r="Z34" s="1">
        <v>196441</v>
      </c>
      <c r="AA34" s="1">
        <v>102959</v>
      </c>
      <c r="AB34" s="1">
        <v>93482</v>
      </c>
    </row>
    <row r="35" spans="1:28" x14ac:dyDescent="0.3">
      <c r="A35" t="s">
        <v>27</v>
      </c>
      <c r="B35" s="1">
        <v>116849</v>
      </c>
      <c r="C35" s="1">
        <v>57938</v>
      </c>
      <c r="D35" s="1">
        <v>58911</v>
      </c>
      <c r="E35" s="1"/>
      <c r="F35" s="1">
        <v>122225</v>
      </c>
      <c r="G35" s="1">
        <v>61122</v>
      </c>
      <c r="H35" s="1">
        <v>61103</v>
      </c>
      <c r="I35" s="1"/>
      <c r="J35" s="1">
        <v>121283</v>
      </c>
      <c r="K35" s="1">
        <v>59926</v>
      </c>
      <c r="L35" s="1">
        <v>61357</v>
      </c>
      <c r="M35" s="1"/>
      <c r="N35" s="1">
        <v>116526</v>
      </c>
      <c r="O35" s="1">
        <v>57959</v>
      </c>
      <c r="P35" s="1">
        <v>58568</v>
      </c>
      <c r="Q35" s="1"/>
      <c r="R35" s="1">
        <v>115298</v>
      </c>
      <c r="S35" s="1">
        <v>56891</v>
      </c>
      <c r="T35" s="1">
        <v>58407</v>
      </c>
      <c r="U35" s="1"/>
      <c r="V35" s="1">
        <v>119217</v>
      </c>
      <c r="W35" s="1">
        <v>60235</v>
      </c>
      <c r="X35" s="1">
        <v>58983</v>
      </c>
      <c r="Y35" s="1"/>
      <c r="Z35" s="1">
        <v>119135</v>
      </c>
      <c r="AA35" s="1">
        <v>59182</v>
      </c>
      <c r="AB35" s="1">
        <v>59953</v>
      </c>
    </row>
    <row r="36" spans="1:28" x14ac:dyDescent="0.3">
      <c r="A36" t="s">
        <v>28</v>
      </c>
      <c r="B36" s="1">
        <v>248708</v>
      </c>
      <c r="C36" s="1">
        <v>123431</v>
      </c>
      <c r="D36" s="1">
        <v>125278</v>
      </c>
      <c r="E36" s="1"/>
      <c r="F36" s="1">
        <v>251537</v>
      </c>
      <c r="G36" s="1">
        <v>124677</v>
      </c>
      <c r="H36" s="1">
        <v>126860</v>
      </c>
      <c r="I36" s="1"/>
      <c r="J36" s="1">
        <v>249047</v>
      </c>
      <c r="K36" s="1">
        <v>123042</v>
      </c>
      <c r="L36" s="1">
        <v>126005</v>
      </c>
      <c r="M36" s="1"/>
      <c r="N36" s="1">
        <v>251017</v>
      </c>
      <c r="O36" s="1">
        <v>121118</v>
      </c>
      <c r="P36" s="1">
        <v>129898</v>
      </c>
      <c r="Q36" s="1"/>
      <c r="R36" s="1">
        <v>255986</v>
      </c>
      <c r="S36" s="1">
        <v>124121</v>
      </c>
      <c r="T36" s="1">
        <v>131865</v>
      </c>
      <c r="U36" s="1"/>
      <c r="V36" s="1">
        <v>261690</v>
      </c>
      <c r="W36" s="1">
        <v>126539</v>
      </c>
      <c r="X36" s="1">
        <v>135151</v>
      </c>
      <c r="Y36" s="1"/>
      <c r="Z36" s="1">
        <v>256791</v>
      </c>
      <c r="AA36" s="1">
        <v>123160</v>
      </c>
      <c r="AB36" s="1">
        <v>133632</v>
      </c>
    </row>
    <row r="37" spans="1:28" x14ac:dyDescent="0.3">
      <c r="A37" t="s">
        <v>29</v>
      </c>
      <c r="B37" s="1">
        <v>243819</v>
      </c>
      <c r="C37" s="1">
        <v>128701</v>
      </c>
      <c r="D37" s="1">
        <v>115118</v>
      </c>
      <c r="E37" s="1"/>
      <c r="F37" s="1">
        <v>248484</v>
      </c>
      <c r="G37" s="1">
        <v>131807</v>
      </c>
      <c r="H37" s="1">
        <v>116677</v>
      </c>
      <c r="I37" s="1"/>
      <c r="J37" s="1">
        <v>254909</v>
      </c>
      <c r="K37" s="1">
        <v>133974</v>
      </c>
      <c r="L37" s="1">
        <v>120935</v>
      </c>
      <c r="M37" s="1"/>
      <c r="N37" s="1">
        <v>249475</v>
      </c>
      <c r="O37" s="1">
        <v>132454</v>
      </c>
      <c r="P37" s="1">
        <v>117022</v>
      </c>
      <c r="Q37" s="1"/>
      <c r="R37" s="1">
        <v>243336</v>
      </c>
      <c r="S37" s="1">
        <v>130156</v>
      </c>
      <c r="T37" s="1">
        <v>113180</v>
      </c>
      <c r="U37" s="1"/>
      <c r="V37" s="1">
        <v>242000</v>
      </c>
      <c r="W37" s="1">
        <v>132745</v>
      </c>
      <c r="X37" s="1">
        <v>109255</v>
      </c>
      <c r="Y37" s="1"/>
      <c r="Z37" s="1">
        <v>240488</v>
      </c>
      <c r="AA37" s="1">
        <v>129710</v>
      </c>
      <c r="AB37" s="1">
        <v>110778</v>
      </c>
    </row>
    <row r="38" spans="1:28" x14ac:dyDescent="0.3">
      <c r="A38" t="s">
        <v>30</v>
      </c>
      <c r="B38" s="1">
        <v>150776</v>
      </c>
      <c r="C38" s="1">
        <v>76714</v>
      </c>
      <c r="D38" s="1">
        <v>74062</v>
      </c>
      <c r="E38" s="1"/>
      <c r="F38" s="1">
        <v>154369</v>
      </c>
      <c r="G38" s="1">
        <v>78233</v>
      </c>
      <c r="H38" s="1">
        <v>76136</v>
      </c>
      <c r="I38" s="1"/>
      <c r="J38" s="1">
        <v>155801</v>
      </c>
      <c r="K38" s="1">
        <v>79256</v>
      </c>
      <c r="L38" s="1">
        <v>76545</v>
      </c>
      <c r="M38" s="1"/>
      <c r="N38" s="1">
        <v>148662</v>
      </c>
      <c r="O38" s="1">
        <v>78683</v>
      </c>
      <c r="P38" s="1">
        <v>69979</v>
      </c>
      <c r="Q38" s="1"/>
      <c r="R38" s="1">
        <v>151903</v>
      </c>
      <c r="S38" s="1">
        <v>76573</v>
      </c>
      <c r="T38" s="1">
        <v>75330</v>
      </c>
      <c r="U38" s="1"/>
      <c r="V38" s="1">
        <v>149949</v>
      </c>
      <c r="W38" s="1">
        <v>79637</v>
      </c>
      <c r="X38" s="1">
        <v>70311</v>
      </c>
      <c r="Y38" s="1"/>
      <c r="Z38" s="1">
        <v>148459</v>
      </c>
      <c r="AA38" s="1">
        <v>76236</v>
      </c>
      <c r="AB38" s="1">
        <v>72223</v>
      </c>
    </row>
    <row r="39" spans="1:28" x14ac:dyDescent="0.3">
      <c r="A39" t="s">
        <v>31</v>
      </c>
      <c r="B39" s="1">
        <v>468787</v>
      </c>
      <c r="C39" s="1">
        <v>233237</v>
      </c>
      <c r="D39" s="1">
        <v>235550</v>
      </c>
      <c r="E39" s="1"/>
      <c r="F39" s="1">
        <v>478045</v>
      </c>
      <c r="G39" s="1">
        <v>239766</v>
      </c>
      <c r="H39" s="1">
        <v>238279</v>
      </c>
      <c r="I39" s="1"/>
      <c r="J39" s="1">
        <v>481730</v>
      </c>
      <c r="K39" s="1">
        <v>241351</v>
      </c>
      <c r="L39" s="1">
        <v>240379</v>
      </c>
      <c r="M39" s="1"/>
      <c r="N39" s="1">
        <v>473304</v>
      </c>
      <c r="O39" s="1">
        <v>246579</v>
      </c>
      <c r="P39" s="1">
        <v>226725</v>
      </c>
      <c r="Q39" s="1"/>
      <c r="R39" s="1">
        <v>466343</v>
      </c>
      <c r="S39" s="1">
        <v>241607</v>
      </c>
      <c r="T39" s="1">
        <v>224736</v>
      </c>
      <c r="U39" s="1"/>
      <c r="V39" s="1">
        <v>476232</v>
      </c>
      <c r="W39" s="1">
        <v>253298</v>
      </c>
      <c r="X39" s="1">
        <v>222934</v>
      </c>
      <c r="Y39" s="1"/>
      <c r="Z39" s="1">
        <v>460588</v>
      </c>
      <c r="AA39" s="1">
        <v>239031</v>
      </c>
      <c r="AB39" s="1">
        <v>221558</v>
      </c>
    </row>
    <row r="40" spans="1:28" x14ac:dyDescent="0.3">
      <c r="A40" t="s">
        <v>32</v>
      </c>
      <c r="B40" s="1">
        <v>128242</v>
      </c>
      <c r="C40" s="1">
        <v>63593</v>
      </c>
      <c r="D40" s="1">
        <v>64649</v>
      </c>
      <c r="E40" s="1"/>
      <c r="F40" s="1">
        <v>134375</v>
      </c>
      <c r="G40" s="1">
        <v>69171</v>
      </c>
      <c r="H40" s="1">
        <v>65204</v>
      </c>
      <c r="I40" s="1"/>
      <c r="J40" s="1">
        <v>137296</v>
      </c>
      <c r="K40" s="1">
        <v>68527</v>
      </c>
      <c r="L40" s="1">
        <v>68769</v>
      </c>
      <c r="M40" s="1"/>
      <c r="N40" s="1">
        <v>135751</v>
      </c>
      <c r="O40" s="1">
        <v>67955</v>
      </c>
      <c r="P40" s="1">
        <v>67796</v>
      </c>
      <c r="Q40" s="1"/>
      <c r="R40" s="1">
        <v>139067</v>
      </c>
      <c r="S40" s="1">
        <v>70477</v>
      </c>
      <c r="T40" s="1">
        <v>68590</v>
      </c>
      <c r="U40" s="1"/>
      <c r="V40" s="1">
        <v>136752</v>
      </c>
      <c r="W40" s="1">
        <v>71419</v>
      </c>
      <c r="X40" s="1">
        <v>65332</v>
      </c>
      <c r="Y40" s="1"/>
      <c r="Z40" s="1">
        <v>135798</v>
      </c>
      <c r="AA40" s="1">
        <v>71167</v>
      </c>
      <c r="AB40" s="1">
        <v>64631</v>
      </c>
    </row>
    <row r="41" spans="1:28" x14ac:dyDescent="0.3">
      <c r="A41" t="s">
        <v>33</v>
      </c>
      <c r="B41" s="1">
        <v>132645</v>
      </c>
      <c r="C41" s="1">
        <v>65034</v>
      </c>
      <c r="D41" s="1">
        <v>67611</v>
      </c>
      <c r="E41" s="1"/>
      <c r="F41" s="1">
        <v>135421</v>
      </c>
      <c r="G41" s="1">
        <v>68485</v>
      </c>
      <c r="H41" s="1">
        <v>66936</v>
      </c>
      <c r="I41" s="1"/>
      <c r="J41" s="1">
        <v>138396</v>
      </c>
      <c r="K41" s="1">
        <v>70154</v>
      </c>
      <c r="L41" s="1">
        <v>68241</v>
      </c>
      <c r="M41" s="1"/>
      <c r="N41" s="1">
        <v>140410</v>
      </c>
      <c r="O41" s="1">
        <v>73378</v>
      </c>
      <c r="P41" s="1">
        <v>67032</v>
      </c>
      <c r="Q41" s="1"/>
      <c r="R41" s="1">
        <v>139995</v>
      </c>
      <c r="S41" s="1">
        <v>73836</v>
      </c>
      <c r="T41" s="1">
        <v>66159</v>
      </c>
      <c r="U41" s="1"/>
      <c r="V41" s="1">
        <v>138941</v>
      </c>
      <c r="W41" s="1">
        <v>72173</v>
      </c>
      <c r="X41" s="1">
        <v>66768</v>
      </c>
      <c r="Y41" s="1"/>
      <c r="Z41" s="1">
        <v>140714</v>
      </c>
      <c r="AA41" s="1">
        <v>73257</v>
      </c>
      <c r="AB41" s="1">
        <v>67457</v>
      </c>
    </row>
    <row r="42" spans="1:28" x14ac:dyDescent="0.3">
      <c r="A42" t="s">
        <v>34</v>
      </c>
      <c r="B42" s="1">
        <v>274683</v>
      </c>
      <c r="C42" s="1">
        <v>139679</v>
      </c>
      <c r="D42" s="1">
        <v>135004</v>
      </c>
      <c r="E42" s="1"/>
      <c r="F42" s="1">
        <v>282187</v>
      </c>
      <c r="G42" s="1">
        <v>143725</v>
      </c>
      <c r="H42" s="1">
        <v>138462</v>
      </c>
      <c r="I42" s="1"/>
      <c r="J42" s="1">
        <v>289349</v>
      </c>
      <c r="K42" s="1">
        <v>144514</v>
      </c>
      <c r="L42" s="1">
        <v>144835</v>
      </c>
      <c r="M42" s="1"/>
      <c r="N42" s="1">
        <v>295434</v>
      </c>
      <c r="O42" s="1">
        <v>150416</v>
      </c>
      <c r="P42" s="1">
        <v>145019</v>
      </c>
      <c r="Q42" s="1"/>
      <c r="R42" s="1">
        <v>281717</v>
      </c>
      <c r="S42" s="1">
        <v>146117</v>
      </c>
      <c r="T42" s="1">
        <v>135600</v>
      </c>
      <c r="U42" s="1"/>
      <c r="V42" s="1">
        <v>290824</v>
      </c>
      <c r="W42" s="1">
        <v>152654</v>
      </c>
      <c r="X42" s="1">
        <v>138169</v>
      </c>
      <c r="Y42" s="1"/>
      <c r="Z42" s="1">
        <v>277695</v>
      </c>
      <c r="AA42" s="1">
        <v>147358</v>
      </c>
      <c r="AB42" s="1">
        <v>130337</v>
      </c>
    </row>
    <row r="43" spans="1:28" x14ac:dyDescent="0.3">
      <c r="A43" t="s">
        <v>35</v>
      </c>
      <c r="B43" s="1">
        <v>177532</v>
      </c>
      <c r="C43" s="1">
        <v>89138</v>
      </c>
      <c r="D43" s="1">
        <v>88394</v>
      </c>
      <c r="E43" s="1"/>
      <c r="F43" s="1">
        <v>181680</v>
      </c>
      <c r="G43" s="1">
        <v>91044</v>
      </c>
      <c r="H43" s="1">
        <v>90636</v>
      </c>
      <c r="I43" s="1"/>
      <c r="J43" s="1">
        <v>189728</v>
      </c>
      <c r="K43" s="1">
        <v>96246</v>
      </c>
      <c r="L43" s="1">
        <v>93481</v>
      </c>
      <c r="M43" s="1"/>
      <c r="N43" s="1">
        <v>184334</v>
      </c>
      <c r="O43" s="1">
        <v>96580</v>
      </c>
      <c r="P43" s="1">
        <v>87753</v>
      </c>
      <c r="Q43" s="1"/>
      <c r="R43" s="1">
        <v>175687</v>
      </c>
      <c r="S43" s="1">
        <v>92900</v>
      </c>
      <c r="T43" s="1">
        <v>82787</v>
      </c>
      <c r="U43" s="1"/>
      <c r="V43" s="1">
        <v>182209</v>
      </c>
      <c r="W43" s="1">
        <v>99494</v>
      </c>
      <c r="X43" s="1">
        <v>82715</v>
      </c>
      <c r="Y43" s="1"/>
      <c r="Z43" s="1">
        <v>180150</v>
      </c>
      <c r="AA43" s="1">
        <v>95405</v>
      </c>
      <c r="AB43" s="1">
        <v>84745</v>
      </c>
    </row>
    <row r="45" spans="1:28" x14ac:dyDescent="0.3">
      <c r="A45" s="16"/>
      <c r="B45" s="63" t="s">
        <v>15</v>
      </c>
      <c r="C45" s="63"/>
      <c r="D45" s="63"/>
      <c r="E45" s="17"/>
      <c r="F45" s="63" t="s">
        <v>2</v>
      </c>
      <c r="G45" s="63"/>
      <c r="H45" s="63"/>
      <c r="I45" s="17"/>
      <c r="J45" s="63" t="s">
        <v>3</v>
      </c>
      <c r="K45" s="63"/>
      <c r="L45" s="63"/>
      <c r="M45" s="17"/>
      <c r="N45" s="63" t="s">
        <v>4</v>
      </c>
      <c r="O45" s="63"/>
      <c r="P45" s="63"/>
      <c r="Q45" s="17"/>
      <c r="R45" s="63" t="s">
        <v>5</v>
      </c>
      <c r="S45" s="63"/>
      <c r="T45" s="63"/>
      <c r="U45" s="17"/>
      <c r="V45" s="63" t="s">
        <v>6</v>
      </c>
      <c r="W45" s="63"/>
      <c r="X45" s="63"/>
      <c r="Y45" s="17"/>
      <c r="Z45" s="63" t="s">
        <v>7</v>
      </c>
      <c r="AA45" s="63"/>
      <c r="AB45" s="63"/>
    </row>
    <row r="46" spans="1:28" x14ac:dyDescent="0.3">
      <c r="A46" s="18" t="s">
        <v>10</v>
      </c>
      <c r="B46" s="18" t="s">
        <v>11</v>
      </c>
      <c r="C46" s="18" t="s">
        <v>36</v>
      </c>
      <c r="D46" s="18" t="s">
        <v>37</v>
      </c>
      <c r="E46" s="18"/>
      <c r="F46" s="18" t="s">
        <v>11</v>
      </c>
      <c r="G46" s="18" t="s">
        <v>36</v>
      </c>
      <c r="H46" s="18" t="s">
        <v>37</v>
      </c>
      <c r="I46" s="18"/>
      <c r="J46" s="18" t="s">
        <v>11</v>
      </c>
      <c r="K46" s="18" t="s">
        <v>36</v>
      </c>
      <c r="L46" s="18" t="s">
        <v>37</v>
      </c>
      <c r="M46" s="18"/>
      <c r="N46" s="18" t="s">
        <v>11</v>
      </c>
      <c r="O46" s="18" t="s">
        <v>36</v>
      </c>
      <c r="P46" s="18" t="s">
        <v>37</v>
      </c>
      <c r="Q46" s="18"/>
      <c r="R46" s="18" t="s">
        <v>11</v>
      </c>
      <c r="S46" s="18" t="s">
        <v>36</v>
      </c>
      <c r="T46" s="18" t="s">
        <v>37</v>
      </c>
      <c r="U46" s="18"/>
      <c r="V46" s="18" t="s">
        <v>11</v>
      </c>
      <c r="W46" s="18" t="s">
        <v>36</v>
      </c>
      <c r="X46" s="18" t="s">
        <v>37</v>
      </c>
      <c r="Y46" s="18"/>
      <c r="Z46" s="18" t="s">
        <v>11</v>
      </c>
      <c r="AA46" s="18" t="s">
        <v>36</v>
      </c>
      <c r="AB46" s="18" t="s">
        <v>37</v>
      </c>
    </row>
    <row r="47" spans="1:28" x14ac:dyDescent="0.3">
      <c r="A47" t="s">
        <v>11</v>
      </c>
      <c r="B47" s="12">
        <f t="shared" ref="B47:B63" si="0">B5/B27%</f>
        <v>28.266484615446739</v>
      </c>
      <c r="C47" s="12">
        <f t="shared" ref="C47:D47" si="1">C5/C27%</f>
        <v>26.126563949131668</v>
      </c>
      <c r="D47" s="12">
        <f t="shared" si="1"/>
        <v>30.251745461038741</v>
      </c>
      <c r="E47" s="12"/>
      <c r="F47" s="12">
        <f>F5/F27%</f>
        <v>23.07611068992394</v>
      </c>
      <c r="G47" s="12">
        <f t="shared" ref="G47:H47" si="2">G5/G27%</f>
        <v>19.773444014336725</v>
      </c>
      <c r="H47" s="12">
        <f t="shared" si="2"/>
        <v>26.126320040170718</v>
      </c>
      <c r="I47" s="12"/>
      <c r="J47" s="12">
        <f>J5/J27%</f>
        <v>24.31103309937745</v>
      </c>
      <c r="K47" s="12">
        <f t="shared" ref="K47:L47" si="3">K5/K27%</f>
        <v>21.179675737211266</v>
      </c>
      <c r="L47" s="12">
        <f t="shared" si="3"/>
        <v>27.245943635291955</v>
      </c>
      <c r="M47" s="12"/>
      <c r="N47" s="12">
        <f>N5/N27%</f>
        <v>18.72438609267336</v>
      </c>
      <c r="O47" s="12">
        <f t="shared" ref="O47:P47" si="4">O5/O27%</f>
        <v>15.78881297797639</v>
      </c>
      <c r="P47" s="12">
        <f t="shared" si="4"/>
        <v>21.469245851222198</v>
      </c>
      <c r="Q47" s="12"/>
      <c r="R47" s="12">
        <f>R5/R27%</f>
        <v>16.861323357632603</v>
      </c>
      <c r="S47" s="12">
        <f t="shared" ref="S47:T47" si="5">S5/S27%</f>
        <v>14.131454653469582</v>
      </c>
      <c r="T47" s="12">
        <f t="shared" si="5"/>
        <v>19.4628604715306</v>
      </c>
      <c r="U47" s="12"/>
      <c r="V47" s="12">
        <f>V5/V27%</f>
        <v>16.128486242806833</v>
      </c>
      <c r="W47" s="12">
        <f t="shared" ref="W47:X47" si="6">W5/W27%</f>
        <v>13.417339924481311</v>
      </c>
      <c r="X47" s="12">
        <f t="shared" si="6"/>
        <v>18.793788304402085</v>
      </c>
      <c r="Y47" s="12"/>
      <c r="Z47" s="12">
        <f>Z5/Z27%</f>
        <v>19.678978757054701</v>
      </c>
      <c r="AA47" s="12">
        <f t="shared" ref="AA47:AB47" si="7">AA5/AA27%</f>
        <v>17.055027691032304</v>
      </c>
      <c r="AB47" s="12">
        <f t="shared" si="7"/>
        <v>22.205850375419725</v>
      </c>
    </row>
    <row r="48" spans="1:28" x14ac:dyDescent="0.3">
      <c r="A48" t="s">
        <v>20</v>
      </c>
      <c r="B48" s="12">
        <f t="shared" si="0"/>
        <v>22.678512057264673</v>
      </c>
      <c r="C48" s="12">
        <f t="shared" ref="C48:D63" si="8">C6/C28%</f>
        <v>18.718070185216149</v>
      </c>
      <c r="D48" s="12">
        <f t="shared" si="8"/>
        <v>27.080053475659803</v>
      </c>
      <c r="E48" s="12"/>
      <c r="F48" s="12">
        <f t="shared" ref="F48:H48" si="9">F6/F28%</f>
        <v>21.046164771068238</v>
      </c>
      <c r="G48" s="12">
        <f t="shared" si="9"/>
        <v>18.78072225487114</v>
      </c>
      <c r="H48" s="12">
        <f t="shared" si="9"/>
        <v>23.430174025600458</v>
      </c>
      <c r="I48" s="12"/>
      <c r="J48" s="12">
        <f t="shared" ref="J48:L48" si="10">J6/J28%</f>
        <v>23.092150549059646</v>
      </c>
      <c r="K48" s="12">
        <f t="shared" si="10"/>
        <v>21.073286403668039</v>
      </c>
      <c r="L48" s="12">
        <f t="shared" si="10"/>
        <v>25.350251770221139</v>
      </c>
      <c r="M48" s="12"/>
      <c r="N48" s="12">
        <f t="shared" ref="N48:P48" si="11">N6/N28%</f>
        <v>18.123143530830639</v>
      </c>
      <c r="O48" s="12">
        <f t="shared" si="11"/>
        <v>16.636934770805865</v>
      </c>
      <c r="P48" s="12">
        <f t="shared" si="11"/>
        <v>19.708885847995365</v>
      </c>
      <c r="Q48" s="12"/>
      <c r="R48" s="12">
        <f t="shared" ref="R48:T48" si="12">R6/R28%</f>
        <v>15.601219536854593</v>
      </c>
      <c r="S48" s="12">
        <f t="shared" si="12"/>
        <v>13.574418129848919</v>
      </c>
      <c r="T48" s="12">
        <f t="shared" si="12"/>
        <v>17.870018049080166</v>
      </c>
      <c r="U48" s="12"/>
      <c r="V48" s="12">
        <f t="shared" ref="V48:X48" si="13">V6/V28%</f>
        <v>19.262417498777555</v>
      </c>
      <c r="W48" s="12">
        <f t="shared" si="13"/>
        <v>17.683723139024099</v>
      </c>
      <c r="X48" s="12">
        <f t="shared" si="13"/>
        <v>20.98529507028568</v>
      </c>
      <c r="Y48" s="12"/>
      <c r="Z48" s="12">
        <f t="shared" ref="Z48:AB48" si="14">Z6/Z28%</f>
        <v>20.559944504829314</v>
      </c>
      <c r="AA48" s="12">
        <f t="shared" si="14"/>
        <v>21.293104193127522</v>
      </c>
      <c r="AB48" s="12">
        <f t="shared" si="14"/>
        <v>19.792566202035456</v>
      </c>
    </row>
    <row r="49" spans="1:28" x14ac:dyDescent="0.3">
      <c r="A49" t="s">
        <v>21</v>
      </c>
      <c r="B49" s="12">
        <f t="shared" si="0"/>
        <v>25.414225263413755</v>
      </c>
      <c r="C49" s="12">
        <f t="shared" si="8"/>
        <v>23.627339592178437</v>
      </c>
      <c r="D49" s="12">
        <f t="shared" si="8"/>
        <v>26.94812416799844</v>
      </c>
      <c r="E49" s="12"/>
      <c r="F49" s="12">
        <f t="shared" ref="F49:H49" si="15">F7/F29%</f>
        <v>21.17988587965193</v>
      </c>
      <c r="G49" s="12">
        <f t="shared" si="15"/>
        <v>19.1081481829243</v>
      </c>
      <c r="H49" s="12">
        <f t="shared" si="15"/>
        <v>22.97780448799568</v>
      </c>
      <c r="I49" s="12"/>
      <c r="J49" s="12">
        <f t="shared" ref="J49:L49" si="16">J7/J29%</f>
        <v>22.700425304767091</v>
      </c>
      <c r="K49" s="12">
        <f t="shared" si="16"/>
        <v>20.074182932743032</v>
      </c>
      <c r="L49" s="12">
        <f t="shared" si="16"/>
        <v>25.01279105766567</v>
      </c>
      <c r="M49" s="12"/>
      <c r="N49" s="12">
        <f t="shared" ref="N49:P49" si="17">N7/N29%</f>
        <v>16.886973849811216</v>
      </c>
      <c r="O49" s="12">
        <f t="shared" si="17"/>
        <v>11.37431940890141</v>
      </c>
      <c r="P49" s="12">
        <f t="shared" si="17"/>
        <v>21.590051407969369</v>
      </c>
      <c r="Q49" s="12"/>
      <c r="R49" s="12">
        <f t="shared" ref="R49:T49" si="18">R7/R29%</f>
        <v>14.98880191779066</v>
      </c>
      <c r="S49" s="12">
        <f t="shared" si="18"/>
        <v>11.466129412458011</v>
      </c>
      <c r="T49" s="12">
        <f t="shared" si="18"/>
        <v>18.11612447560222</v>
      </c>
      <c r="U49" s="12"/>
      <c r="V49" s="12">
        <f t="shared" ref="V49:X49" si="19">V7/V29%</f>
        <v>16.923801934726544</v>
      </c>
      <c r="W49" s="12">
        <f t="shared" si="19"/>
        <v>14.370570733026778</v>
      </c>
      <c r="X49" s="12">
        <f t="shared" si="19"/>
        <v>19.235641754007904</v>
      </c>
      <c r="Y49" s="12"/>
      <c r="Z49" s="12">
        <f t="shared" ref="Z49:AB49" si="20">Z7/Z29%</f>
        <v>17.452870967457372</v>
      </c>
      <c r="AA49" s="12">
        <f t="shared" si="20"/>
        <v>16.323557972421828</v>
      </c>
      <c r="AB49" s="12">
        <f t="shared" si="20"/>
        <v>18.463987266215678</v>
      </c>
    </row>
    <row r="50" spans="1:28" x14ac:dyDescent="0.3">
      <c r="A50" t="s">
        <v>22</v>
      </c>
      <c r="B50" s="12">
        <f t="shared" si="0"/>
        <v>34.458307206357212</v>
      </c>
      <c r="C50" s="12">
        <f t="shared" si="8"/>
        <v>35.125049131021754</v>
      </c>
      <c r="D50" s="12">
        <f t="shared" si="8"/>
        <v>33.896697732086395</v>
      </c>
      <c r="E50" s="12"/>
      <c r="F50" s="12">
        <f t="shared" ref="F50:H50" si="21">F8/F30%</f>
        <v>27.898949614961921</v>
      </c>
      <c r="G50" s="12">
        <f t="shared" si="21"/>
        <v>25.982549162355497</v>
      </c>
      <c r="H50" s="12">
        <f t="shared" si="21"/>
        <v>29.467484119088379</v>
      </c>
      <c r="I50" s="12"/>
      <c r="J50" s="12">
        <f t="shared" ref="J50:L50" si="22">J8/J30%</f>
        <v>29.857469821416267</v>
      </c>
      <c r="K50" s="12">
        <f t="shared" si="22"/>
        <v>27.731126157901187</v>
      </c>
      <c r="L50" s="12">
        <f t="shared" si="22"/>
        <v>31.618750721625677</v>
      </c>
      <c r="M50" s="12"/>
      <c r="N50" s="12">
        <f t="shared" ref="N50:P50" si="23">N8/N30%</f>
        <v>22.154524179700079</v>
      </c>
      <c r="O50" s="12">
        <f t="shared" si="23"/>
        <v>21.025344768845635</v>
      </c>
      <c r="P50" s="12">
        <f t="shared" si="23"/>
        <v>23.084120617374726</v>
      </c>
      <c r="Q50" s="12"/>
      <c r="R50" s="12">
        <f t="shared" ref="R50:T50" si="24">R8/R30%</f>
        <v>22.830838575310313</v>
      </c>
      <c r="S50" s="12">
        <f t="shared" si="24"/>
        <v>20.69384611444994</v>
      </c>
      <c r="T50" s="12">
        <f t="shared" si="24"/>
        <v>24.628811118347894</v>
      </c>
      <c r="U50" s="12"/>
      <c r="V50" s="12">
        <f t="shared" ref="V50:X50" si="25">V8/V30%</f>
        <v>24.88310988929857</v>
      </c>
      <c r="W50" s="12">
        <f t="shared" si="25"/>
        <v>24.238120096732601</v>
      </c>
      <c r="X50" s="12">
        <f t="shared" si="25"/>
        <v>25.457088357830667</v>
      </c>
      <c r="Y50" s="12"/>
      <c r="Z50" s="12">
        <f t="shared" ref="Z50:AB50" si="26">Z8/Z30%</f>
        <v>33.397473974479595</v>
      </c>
      <c r="AA50" s="12">
        <f t="shared" si="26"/>
        <v>31.966362972724429</v>
      </c>
      <c r="AB50" s="12">
        <f t="shared" si="26"/>
        <v>34.603707254713967</v>
      </c>
    </row>
    <row r="51" spans="1:28" x14ac:dyDescent="0.3">
      <c r="A51" t="s">
        <v>23</v>
      </c>
      <c r="B51" s="12">
        <f t="shared" si="0"/>
        <v>30.874137759358895</v>
      </c>
      <c r="C51" s="12">
        <f t="shared" si="8"/>
        <v>26.793851804644724</v>
      </c>
      <c r="D51" s="12">
        <f t="shared" si="8"/>
        <v>34.971579570321637</v>
      </c>
      <c r="E51" s="12"/>
      <c r="F51" s="12">
        <f t="shared" ref="F51:H51" si="27">F9/F31%</f>
        <v>23.217112527104145</v>
      </c>
      <c r="G51" s="12">
        <f t="shared" si="27"/>
        <v>20.655628956024213</v>
      </c>
      <c r="H51" s="12">
        <f t="shared" si="27"/>
        <v>25.593681079140381</v>
      </c>
      <c r="I51" s="12"/>
      <c r="J51" s="12">
        <f t="shared" ref="J51:L51" si="28">J9/J31%</f>
        <v>22.487020583372814</v>
      </c>
      <c r="K51" s="12">
        <f t="shared" si="28"/>
        <v>18.512539941914699</v>
      </c>
      <c r="L51" s="12">
        <f t="shared" si="28"/>
        <v>26.262080406178129</v>
      </c>
      <c r="M51" s="12"/>
      <c r="N51" s="12">
        <f t="shared" ref="N51:P51" si="29">N9/N31%</f>
        <v>16.403323760191157</v>
      </c>
      <c r="O51" s="12">
        <f t="shared" si="29"/>
        <v>11.952066239709723</v>
      </c>
      <c r="P51" s="12">
        <f t="shared" si="29"/>
        <v>20.478700153613666</v>
      </c>
      <c r="Q51" s="12"/>
      <c r="R51" s="12">
        <f t="shared" ref="R51:T51" si="30">R9/R31%</f>
        <v>13.562374852697433</v>
      </c>
      <c r="S51" s="12">
        <f t="shared" si="30"/>
        <v>12.356881811441582</v>
      </c>
      <c r="T51" s="12">
        <f t="shared" si="30"/>
        <v>14.704894165080075</v>
      </c>
      <c r="U51" s="12"/>
      <c r="V51" s="12">
        <f t="shared" ref="V51:X51" si="31">V9/V31%</f>
        <v>9.4922285099736268</v>
      </c>
      <c r="W51" s="12">
        <f t="shared" si="31"/>
        <v>7.9636596389476715</v>
      </c>
      <c r="X51" s="12">
        <f t="shared" si="31"/>
        <v>10.961234276532174</v>
      </c>
      <c r="Y51" s="12"/>
      <c r="Z51" s="12">
        <f t="shared" ref="Z51:AB51" si="32">Z9/Z31%</f>
        <v>16.173937319370467</v>
      </c>
      <c r="AA51" s="12">
        <f t="shared" si="32"/>
        <v>12.84439421690503</v>
      </c>
      <c r="AB51" s="12">
        <f t="shared" si="32"/>
        <v>19.353178294573642</v>
      </c>
    </row>
    <row r="52" spans="1:28" x14ac:dyDescent="0.3">
      <c r="A52" t="s">
        <v>24</v>
      </c>
      <c r="B52" s="12">
        <f t="shared" si="0"/>
        <v>29.539918098771484</v>
      </c>
      <c r="C52" s="12">
        <f t="shared" si="8"/>
        <v>29.403395655326793</v>
      </c>
      <c r="D52" s="12">
        <f t="shared" si="8"/>
        <v>29.648959343246748</v>
      </c>
      <c r="E52" s="12"/>
      <c r="F52" s="12">
        <f t="shared" ref="F52:H52" si="33">F10/F32%</f>
        <v>28.081228811331602</v>
      </c>
      <c r="G52" s="12">
        <f t="shared" si="33"/>
        <v>22.948926132464287</v>
      </c>
      <c r="H52" s="12">
        <f t="shared" si="33"/>
        <v>32.318237969479028</v>
      </c>
      <c r="I52" s="12"/>
      <c r="J52" s="12">
        <f t="shared" ref="J52:L52" si="34">J10/J32%</f>
        <v>22.334025694284176</v>
      </c>
      <c r="K52" s="12">
        <f t="shared" si="34"/>
        <v>19.629832374132651</v>
      </c>
      <c r="L52" s="12">
        <f t="shared" si="34"/>
        <v>24.65836594181016</v>
      </c>
      <c r="M52" s="12"/>
      <c r="N52" s="12">
        <f t="shared" ref="N52:P52" si="35">N10/N32%</f>
        <v>19.549910935944009</v>
      </c>
      <c r="O52" s="12">
        <f t="shared" si="35"/>
        <v>16.860321661694442</v>
      </c>
      <c r="P52" s="12">
        <f t="shared" si="35"/>
        <v>21.925121331176335</v>
      </c>
      <c r="Q52" s="12"/>
      <c r="R52" s="12">
        <f t="shared" ref="R52:T52" si="36">R10/R32%</f>
        <v>15.829677277664061</v>
      </c>
      <c r="S52" s="12">
        <f t="shared" si="36"/>
        <v>12.210933094860993</v>
      </c>
      <c r="T52" s="12">
        <f t="shared" si="36"/>
        <v>19.139967935239696</v>
      </c>
      <c r="U52" s="12"/>
      <c r="V52" s="12">
        <f t="shared" ref="V52:X52" si="37">V10/V32%</f>
        <v>14.053924011479044</v>
      </c>
      <c r="W52" s="12">
        <f t="shared" si="37"/>
        <v>10.661903365042116</v>
      </c>
      <c r="X52" s="12">
        <f t="shared" si="37"/>
        <v>17.340158471313444</v>
      </c>
      <c r="Y52" s="12"/>
      <c r="Z52" s="12">
        <f t="shared" ref="Z52:AB52" si="38">Z10/Z32%</f>
        <v>16.818450253317998</v>
      </c>
      <c r="AA52" s="12">
        <f t="shared" si="38"/>
        <v>13.680815928748359</v>
      </c>
      <c r="AB52" s="12">
        <f t="shared" si="38"/>
        <v>20.088293993610673</v>
      </c>
    </row>
    <row r="53" spans="1:28" x14ac:dyDescent="0.3">
      <c r="A53" t="s">
        <v>25</v>
      </c>
      <c r="B53" s="12">
        <f t="shared" si="0"/>
        <v>32.066820424702975</v>
      </c>
      <c r="C53" s="12">
        <f t="shared" si="8"/>
        <v>29.298183948447569</v>
      </c>
      <c r="D53" s="12">
        <f t="shared" si="8"/>
        <v>34.527559533416984</v>
      </c>
      <c r="E53" s="12"/>
      <c r="F53" s="12">
        <f t="shared" ref="F53:H53" si="39">F11/F33%</f>
        <v>21.704958497732669</v>
      </c>
      <c r="G53" s="12">
        <f t="shared" si="39"/>
        <v>18.304940193995666</v>
      </c>
      <c r="H53" s="12">
        <f t="shared" si="39"/>
        <v>24.698750144423226</v>
      </c>
      <c r="I53" s="12"/>
      <c r="J53" s="12">
        <f t="shared" ref="J53:L53" si="40">J11/J33%</f>
        <v>26.558139163641748</v>
      </c>
      <c r="K53" s="12">
        <f t="shared" si="40"/>
        <v>21.758038640627998</v>
      </c>
      <c r="L53" s="12">
        <f t="shared" si="40"/>
        <v>30.918106584981977</v>
      </c>
      <c r="M53" s="12"/>
      <c r="N53" s="12">
        <f t="shared" ref="N53:P53" si="41">N11/N33%</f>
        <v>22.024508453990361</v>
      </c>
      <c r="O53" s="12">
        <f t="shared" si="41"/>
        <v>19.494647809798103</v>
      </c>
      <c r="P53" s="12">
        <f t="shared" si="41"/>
        <v>24.204087562474847</v>
      </c>
      <c r="Q53" s="12"/>
      <c r="R53" s="12">
        <f t="shared" ref="R53:T53" si="42">R11/R33%</f>
        <v>18.343754492516467</v>
      </c>
      <c r="S53" s="12">
        <f t="shared" si="42"/>
        <v>14.867098274329223</v>
      </c>
      <c r="T53" s="12">
        <f t="shared" si="42"/>
        <v>21.391576598331309</v>
      </c>
      <c r="U53" s="12"/>
      <c r="V53" s="12">
        <f t="shared" ref="V53:X53" si="43">V11/V33%</f>
        <v>18.005162527393846</v>
      </c>
      <c r="W53" s="12">
        <f t="shared" si="43"/>
        <v>14.216342158980082</v>
      </c>
      <c r="X53" s="12">
        <f t="shared" si="43"/>
        <v>21.366487160964077</v>
      </c>
      <c r="Y53" s="12"/>
      <c r="Z53" s="12">
        <f t="shared" ref="Z53:AB53" si="44">Z11/Z33%</f>
        <v>20.698727239372722</v>
      </c>
      <c r="AA53" s="12">
        <f t="shared" si="44"/>
        <v>17.252382381631275</v>
      </c>
      <c r="AB53" s="12">
        <f t="shared" si="44"/>
        <v>23.675856469890469</v>
      </c>
    </row>
    <row r="54" spans="1:28" x14ac:dyDescent="0.3">
      <c r="A54" t="s">
        <v>26</v>
      </c>
      <c r="B54" s="12">
        <f t="shared" si="0"/>
        <v>32.131703354641452</v>
      </c>
      <c r="C54" s="12">
        <f t="shared" si="8"/>
        <v>30.324422527900339</v>
      </c>
      <c r="D54" s="12">
        <f t="shared" si="8"/>
        <v>33.840475863287459</v>
      </c>
      <c r="E54" s="12"/>
      <c r="F54" s="12">
        <f t="shared" ref="F54:H54" si="45">F12/F34%</f>
        <v>21.336460705032582</v>
      </c>
      <c r="G54" s="12">
        <f t="shared" si="45"/>
        <v>19.455679645839624</v>
      </c>
      <c r="H54" s="12">
        <f t="shared" si="45"/>
        <v>23.126951590965692</v>
      </c>
      <c r="I54" s="12"/>
      <c r="J54" s="12">
        <f t="shared" ref="J54:L54" si="46">J12/J34%</f>
        <v>24.167470058659607</v>
      </c>
      <c r="K54" s="12">
        <f t="shared" si="46"/>
        <v>21.575439384032865</v>
      </c>
      <c r="L54" s="12">
        <f t="shared" si="46"/>
        <v>26.672829142221129</v>
      </c>
      <c r="M54" s="12"/>
      <c r="N54" s="12">
        <f t="shared" ref="N54:P54" si="47">N12/N34%</f>
        <v>15.667779756972527</v>
      </c>
      <c r="O54" s="12">
        <f t="shared" si="47"/>
        <v>13.26589308737479</v>
      </c>
      <c r="P54" s="12">
        <f t="shared" si="47"/>
        <v>18.072504493054382</v>
      </c>
      <c r="Q54" s="12"/>
      <c r="R54" s="12">
        <f t="shared" ref="R54:T54" si="48">R12/R34%</f>
        <v>14.779345481064329</v>
      </c>
      <c r="S54" s="12">
        <f t="shared" si="48"/>
        <v>10.15440544518755</v>
      </c>
      <c r="T54" s="12">
        <f t="shared" si="48"/>
        <v>19.644397335577935</v>
      </c>
      <c r="U54" s="12"/>
      <c r="V54" s="12">
        <f t="shared" ref="V54:X54" si="49">V12/V34%</f>
        <v>12.366470405328144</v>
      </c>
      <c r="W54" s="12">
        <f t="shared" si="49"/>
        <v>7.8112893227955986</v>
      </c>
      <c r="X54" s="12">
        <f t="shared" si="49"/>
        <v>17.258128263266283</v>
      </c>
      <c r="Y54" s="12"/>
      <c r="Z54" s="12">
        <f t="shared" ref="Z54:AB54" si="50">Z12/Z34%</f>
        <v>16.354528840720622</v>
      </c>
      <c r="AA54" s="12">
        <f t="shared" si="50"/>
        <v>14.082304606688099</v>
      </c>
      <c r="AB54" s="12">
        <f t="shared" si="50"/>
        <v>18.857106180869042</v>
      </c>
    </row>
    <row r="55" spans="1:28" x14ac:dyDescent="0.3">
      <c r="A55" t="s">
        <v>27</v>
      </c>
      <c r="B55" s="12">
        <f t="shared" si="0"/>
        <v>25.959143852322228</v>
      </c>
      <c r="C55" s="12">
        <f t="shared" si="8"/>
        <v>23.948013393627672</v>
      </c>
      <c r="D55" s="12">
        <f t="shared" si="8"/>
        <v>27.937057595355704</v>
      </c>
      <c r="E55" s="12"/>
      <c r="F55" s="12">
        <f t="shared" ref="F55:H55" si="51">F13/F35%</f>
        <v>22.178768664348539</v>
      </c>
      <c r="G55" s="12">
        <f t="shared" si="51"/>
        <v>16.622492719479073</v>
      </c>
      <c r="H55" s="12">
        <f t="shared" si="51"/>
        <v>27.736772335237223</v>
      </c>
      <c r="I55" s="12"/>
      <c r="J55" s="12">
        <f t="shared" ref="J55:L55" si="52">J13/J35%</f>
        <v>22.308979824047888</v>
      </c>
      <c r="K55" s="12">
        <f t="shared" si="52"/>
        <v>20.56035777458866</v>
      </c>
      <c r="L55" s="12">
        <f t="shared" si="52"/>
        <v>24.016819596786021</v>
      </c>
      <c r="M55" s="12"/>
      <c r="N55" s="12">
        <f t="shared" ref="N55:P55" si="53">N13/N35%</f>
        <v>18.300636767759986</v>
      </c>
      <c r="O55" s="12">
        <f t="shared" si="53"/>
        <v>14.410186511154436</v>
      </c>
      <c r="P55" s="12">
        <f t="shared" si="53"/>
        <v>22.150320994399674</v>
      </c>
      <c r="Q55" s="12"/>
      <c r="R55" s="12">
        <f t="shared" ref="R55:T55" si="54">R13/R35%</f>
        <v>15.964717514614303</v>
      </c>
      <c r="S55" s="12">
        <f t="shared" si="54"/>
        <v>13.487194811130056</v>
      </c>
      <c r="T55" s="12">
        <f t="shared" si="54"/>
        <v>18.377934151728386</v>
      </c>
      <c r="U55" s="12"/>
      <c r="V55" s="12">
        <f t="shared" ref="V55:X55" si="55">V13/V35%</f>
        <v>15.02050882005083</v>
      </c>
      <c r="W55" s="12">
        <f t="shared" si="55"/>
        <v>10.94878392960903</v>
      </c>
      <c r="X55" s="12">
        <f t="shared" si="55"/>
        <v>19.178407337707473</v>
      </c>
      <c r="Y55" s="12"/>
      <c r="Z55" s="12">
        <f t="shared" ref="Z55:AB55" si="56">Z13/Z35%</f>
        <v>17.787384060099889</v>
      </c>
      <c r="AA55" s="12">
        <f t="shared" si="56"/>
        <v>17.920989490047649</v>
      </c>
      <c r="AB55" s="12">
        <f t="shared" si="56"/>
        <v>17.655496805831234</v>
      </c>
    </row>
    <row r="56" spans="1:28" x14ac:dyDescent="0.3">
      <c r="A56" t="s">
        <v>28</v>
      </c>
      <c r="B56" s="12">
        <f t="shared" si="0"/>
        <v>24.510671148495426</v>
      </c>
      <c r="C56" s="12">
        <f t="shared" si="8"/>
        <v>19.413275433238006</v>
      </c>
      <c r="D56" s="12">
        <f t="shared" si="8"/>
        <v>29.532719232427084</v>
      </c>
      <c r="E56" s="12"/>
      <c r="F56" s="12">
        <f t="shared" ref="F56:H56" si="57">F14/F36%</f>
        <v>21.572174272572227</v>
      </c>
      <c r="G56" s="12">
        <f t="shared" si="57"/>
        <v>19.821619063660499</v>
      </c>
      <c r="H56" s="12">
        <f t="shared" si="57"/>
        <v>23.292606022386884</v>
      </c>
      <c r="I56" s="12"/>
      <c r="J56" s="12">
        <f t="shared" ref="J56:L56" si="58">J14/J36%</f>
        <v>19.187542913586594</v>
      </c>
      <c r="K56" s="12">
        <f t="shared" si="58"/>
        <v>15.887258009460183</v>
      </c>
      <c r="L56" s="12">
        <f t="shared" si="58"/>
        <v>22.410221816594582</v>
      </c>
      <c r="M56" s="12"/>
      <c r="N56" s="12">
        <f t="shared" ref="N56:P56" si="59">N14/N36%</f>
        <v>15.620854364445435</v>
      </c>
      <c r="O56" s="12">
        <f t="shared" si="59"/>
        <v>12.792483363331627</v>
      </c>
      <c r="P56" s="12">
        <f t="shared" si="59"/>
        <v>18.258171796332508</v>
      </c>
      <c r="Q56" s="12"/>
      <c r="R56" s="12">
        <f t="shared" ref="R56:T56" si="60">R14/R36%</f>
        <v>13.389794754400631</v>
      </c>
      <c r="S56" s="12">
        <f t="shared" si="60"/>
        <v>11.065009144302737</v>
      </c>
      <c r="T56" s="12">
        <f t="shared" si="60"/>
        <v>15.578811663443672</v>
      </c>
      <c r="U56" s="12"/>
      <c r="V56" s="12">
        <f t="shared" ref="V56:X56" si="61">V14/V36%</f>
        <v>13.35855401429172</v>
      </c>
      <c r="W56" s="12">
        <f t="shared" si="61"/>
        <v>11.49131888192573</v>
      </c>
      <c r="X56" s="12">
        <f t="shared" si="61"/>
        <v>15.106806460921488</v>
      </c>
      <c r="Y56" s="12"/>
      <c r="Z56" s="12">
        <f t="shared" ref="Z56:AB56" si="62">Z14/Z36%</f>
        <v>13.180368470857625</v>
      </c>
      <c r="AA56" s="12">
        <f t="shared" si="62"/>
        <v>11.934069503085418</v>
      </c>
      <c r="AB56" s="12">
        <f t="shared" si="62"/>
        <v>14.328154932950191</v>
      </c>
    </row>
    <row r="57" spans="1:28" x14ac:dyDescent="0.3">
      <c r="A57" t="s">
        <v>29</v>
      </c>
      <c r="B57" s="12">
        <f t="shared" si="0"/>
        <v>17.270188131359738</v>
      </c>
      <c r="C57" s="12">
        <f t="shared" si="8"/>
        <v>12.903551642955378</v>
      </c>
      <c r="D57" s="12">
        <f t="shared" si="8"/>
        <v>22.151184002501779</v>
      </c>
      <c r="E57" s="12"/>
      <c r="F57" s="12">
        <f t="shared" ref="F57:H57" si="63">F15/F37%</f>
        <v>13.285362437822958</v>
      </c>
      <c r="G57" s="12">
        <f t="shared" si="63"/>
        <v>10.134514858846648</v>
      </c>
      <c r="H57" s="12">
        <f t="shared" si="63"/>
        <v>16.844793746839567</v>
      </c>
      <c r="I57" s="12"/>
      <c r="J57" s="12">
        <f t="shared" ref="J57:L57" si="64">J15/J37%</f>
        <v>14.330211957992852</v>
      </c>
      <c r="K57" s="12">
        <f t="shared" si="64"/>
        <v>13.372743965246988</v>
      </c>
      <c r="L57" s="12">
        <f t="shared" si="64"/>
        <v>15.390912473642867</v>
      </c>
      <c r="M57" s="12"/>
      <c r="N57" s="12">
        <f t="shared" ref="N57:P57" si="65">N15/N37%</f>
        <v>11.691752680629321</v>
      </c>
      <c r="O57" s="12">
        <f t="shared" si="65"/>
        <v>8.6135564044875963</v>
      </c>
      <c r="P57" s="12">
        <f t="shared" si="65"/>
        <v>15.174924373194784</v>
      </c>
      <c r="Q57" s="12"/>
      <c r="R57" s="12">
        <f t="shared" ref="R57:T57" si="66">R15/R37%</f>
        <v>8.2663477660518776</v>
      </c>
      <c r="S57" s="12">
        <f t="shared" si="66"/>
        <v>5.1215464519499676</v>
      </c>
      <c r="T57" s="12">
        <f t="shared" si="66"/>
        <v>11.882841491429582</v>
      </c>
      <c r="U57" s="12"/>
      <c r="V57" s="12">
        <f t="shared" ref="V57:X57" si="67">V15/V37%</f>
        <v>6.2504132231404963</v>
      </c>
      <c r="W57" s="12">
        <f t="shared" si="67"/>
        <v>3.9609778146069532</v>
      </c>
      <c r="X57" s="12">
        <f t="shared" si="67"/>
        <v>9.0329962015468404</v>
      </c>
      <c r="Y57" s="12"/>
      <c r="Z57" s="12">
        <f t="shared" ref="Z57:AB57" si="68">Z15/Z37%</f>
        <v>8.4274475233691497</v>
      </c>
      <c r="AA57" s="12">
        <f t="shared" si="68"/>
        <v>6.2184873949579833</v>
      </c>
      <c r="AB57" s="12">
        <f t="shared" si="68"/>
        <v>11.013919731354601</v>
      </c>
    </row>
    <row r="58" spans="1:28" x14ac:dyDescent="0.3">
      <c r="A58" t="s">
        <v>30</v>
      </c>
      <c r="B58" s="12">
        <f t="shared" si="0"/>
        <v>17.223563431845918</v>
      </c>
      <c r="C58" s="12">
        <f t="shared" si="8"/>
        <v>9.6397007065203226</v>
      </c>
      <c r="D58" s="12">
        <f t="shared" si="8"/>
        <v>25.078987875023628</v>
      </c>
      <c r="E58" s="12"/>
      <c r="F58" s="12">
        <f t="shared" ref="F58:H58" si="69">F16/F38%</f>
        <v>16.340716076414306</v>
      </c>
      <c r="G58" s="12">
        <f t="shared" si="69"/>
        <v>11.178147329132207</v>
      </c>
      <c r="H58" s="12">
        <f t="shared" si="69"/>
        <v>21.645476515708733</v>
      </c>
      <c r="I58" s="12"/>
      <c r="J58" s="12">
        <f t="shared" ref="J58:L58" si="70">J16/J38%</f>
        <v>19.726445914981291</v>
      </c>
      <c r="K58" s="12">
        <f t="shared" si="70"/>
        <v>15.740133239123853</v>
      </c>
      <c r="L58" s="12">
        <f t="shared" si="70"/>
        <v>23.853942125547061</v>
      </c>
      <c r="M58" s="12"/>
      <c r="N58" s="12">
        <f t="shared" ref="N58:P58" si="71">N16/N38%</f>
        <v>10.764687680779218</v>
      </c>
      <c r="O58" s="12">
        <f t="shared" si="71"/>
        <v>5.7966778084211326</v>
      </c>
      <c r="P58" s="12">
        <f t="shared" si="71"/>
        <v>16.350619471555753</v>
      </c>
      <c r="Q58" s="12"/>
      <c r="R58" s="12">
        <f t="shared" ref="R58:T58" si="72">R16/R38%</f>
        <v>8.4837034159957341</v>
      </c>
      <c r="S58" s="12">
        <f t="shared" si="72"/>
        <v>4.5642720018805587</v>
      </c>
      <c r="T58" s="12">
        <f t="shared" si="72"/>
        <v>12.467808310102217</v>
      </c>
      <c r="U58" s="12"/>
      <c r="V58" s="12">
        <f t="shared" ref="V58:X58" si="73">V16/V38%</f>
        <v>8.6722819091824555</v>
      </c>
      <c r="W58" s="12">
        <f t="shared" si="73"/>
        <v>4.5267903110363275</v>
      </c>
      <c r="X58" s="12">
        <f t="shared" si="73"/>
        <v>13.367751845372702</v>
      </c>
      <c r="Y58" s="12"/>
      <c r="Z58" s="12">
        <f t="shared" ref="Z58:AB58" si="74">Z16/Z38%</f>
        <v>10.657487925959357</v>
      </c>
      <c r="AA58" s="12">
        <f t="shared" si="74"/>
        <v>4.5975654546408524</v>
      </c>
      <c r="AB58" s="12">
        <f t="shared" si="74"/>
        <v>17.054124032510419</v>
      </c>
    </row>
    <row r="59" spans="1:28" x14ac:dyDescent="0.3">
      <c r="A59" t="s">
        <v>31</v>
      </c>
      <c r="B59" s="12">
        <f t="shared" si="0"/>
        <v>26.132123971014554</v>
      </c>
      <c r="C59" s="12">
        <f t="shared" si="8"/>
        <v>26.824646175349539</v>
      </c>
      <c r="D59" s="12">
        <f t="shared" si="8"/>
        <v>25.446402037783908</v>
      </c>
      <c r="E59" s="12"/>
      <c r="F59" s="12">
        <f t="shared" ref="F59:H59" si="75">F17/F39%</f>
        <v>21.955255258396178</v>
      </c>
      <c r="G59" s="12">
        <f t="shared" si="75"/>
        <v>17.642201146117465</v>
      </c>
      <c r="H59" s="12">
        <f t="shared" si="75"/>
        <v>26.29522534507867</v>
      </c>
      <c r="I59" s="12"/>
      <c r="J59" s="12">
        <f t="shared" ref="J59:L59" si="76">J17/J39%</f>
        <v>23.118759471073005</v>
      </c>
      <c r="K59" s="12">
        <f t="shared" si="76"/>
        <v>17.461705151418471</v>
      </c>
      <c r="L59" s="12">
        <f t="shared" si="76"/>
        <v>28.799104747086893</v>
      </c>
      <c r="M59" s="12"/>
      <c r="N59" s="12">
        <f t="shared" ref="N59:P59" si="77">N17/N39%</f>
        <v>15.748018187042577</v>
      </c>
      <c r="O59" s="12">
        <f t="shared" si="77"/>
        <v>10.872783164827499</v>
      </c>
      <c r="P59" s="12">
        <f t="shared" si="77"/>
        <v>21.050170911897673</v>
      </c>
      <c r="Q59" s="12"/>
      <c r="R59" s="12">
        <f t="shared" ref="R59:T59" si="78">R17/R39%</f>
        <v>11.460019770855357</v>
      </c>
      <c r="S59" s="12">
        <f t="shared" si="78"/>
        <v>9.6702496202510684</v>
      </c>
      <c r="T59" s="12">
        <f t="shared" si="78"/>
        <v>13.384148512031894</v>
      </c>
      <c r="U59" s="12"/>
      <c r="V59" s="12">
        <f t="shared" ref="V59:X59" si="79">V17/V39%</f>
        <v>8.6640544944480844</v>
      </c>
      <c r="W59" s="12">
        <f t="shared" si="79"/>
        <v>4.8263310409083369</v>
      </c>
      <c r="X59" s="12">
        <f t="shared" si="79"/>
        <v>13.024482582288927</v>
      </c>
      <c r="Y59" s="12"/>
      <c r="Z59" s="12">
        <f t="shared" ref="Z59:AB59" si="80">Z17/Z39%</f>
        <v>11.454054382658688</v>
      </c>
      <c r="AA59" s="12">
        <f t="shared" si="80"/>
        <v>8.2248745978555089</v>
      </c>
      <c r="AB59" s="12">
        <f t="shared" si="80"/>
        <v>14.937849231352514</v>
      </c>
    </row>
    <row r="60" spans="1:28" x14ac:dyDescent="0.3">
      <c r="A60" t="s">
        <v>32</v>
      </c>
      <c r="B60" s="12">
        <f t="shared" si="0"/>
        <v>33.940518706819915</v>
      </c>
      <c r="C60" s="12">
        <f t="shared" si="8"/>
        <v>25.29366439702483</v>
      </c>
      <c r="D60" s="12">
        <f t="shared" si="8"/>
        <v>42.44613219075314</v>
      </c>
      <c r="E60" s="12"/>
      <c r="F60" s="12">
        <f t="shared" ref="F60:H60" si="81">F18/F40%</f>
        <v>26.633674418604652</v>
      </c>
      <c r="G60" s="12">
        <f t="shared" si="81"/>
        <v>16.738228448338177</v>
      </c>
      <c r="H60" s="12">
        <f t="shared" si="81"/>
        <v>37.129623949450959</v>
      </c>
      <c r="I60" s="12"/>
      <c r="J60" s="12">
        <f t="shared" ref="J60:L60" si="82">J18/J40%</f>
        <v>28.093316629763429</v>
      </c>
      <c r="K60" s="12">
        <f t="shared" si="82"/>
        <v>25.959111007340173</v>
      </c>
      <c r="L60" s="12">
        <f t="shared" si="82"/>
        <v>30.220011923977371</v>
      </c>
      <c r="M60" s="12"/>
      <c r="N60" s="12">
        <f t="shared" ref="N60:P60" si="83">N18/N40%</f>
        <v>19.926925031859803</v>
      </c>
      <c r="O60" s="12">
        <f t="shared" si="83"/>
        <v>15.129129571039659</v>
      </c>
      <c r="P60" s="12">
        <f t="shared" si="83"/>
        <v>24.734497610478492</v>
      </c>
      <c r="Q60" s="12"/>
      <c r="R60" s="12">
        <f t="shared" ref="R60:T60" si="84">R18/R40%</f>
        <v>23.080241897790273</v>
      </c>
      <c r="S60" s="12">
        <f t="shared" si="84"/>
        <v>18.932417668175432</v>
      </c>
      <c r="T60" s="12">
        <f t="shared" si="84"/>
        <v>27.342178160081644</v>
      </c>
      <c r="U60" s="12"/>
      <c r="V60" s="12">
        <f t="shared" ref="V60:X60" si="85">V18/V40%</f>
        <v>11.985930735930737</v>
      </c>
      <c r="W60" s="12">
        <f t="shared" si="85"/>
        <v>8.1462916030748111</v>
      </c>
      <c r="X60" s="12">
        <f t="shared" si="85"/>
        <v>16.185024184167023</v>
      </c>
      <c r="Y60" s="12"/>
      <c r="Z60" s="12">
        <f t="shared" ref="Z60:AB60" si="86">Z18/Z40%</f>
        <v>12.269694693589008</v>
      </c>
      <c r="AA60" s="12">
        <f t="shared" si="86"/>
        <v>7.8884876417440672</v>
      </c>
      <c r="AB60" s="12">
        <f t="shared" si="86"/>
        <v>17.093964196747692</v>
      </c>
    </row>
    <row r="61" spans="1:28" x14ac:dyDescent="0.3">
      <c r="A61" t="s">
        <v>33</v>
      </c>
      <c r="B61" s="12">
        <f t="shared" si="0"/>
        <v>23.42116174752158</v>
      </c>
      <c r="C61" s="12">
        <f t="shared" si="8"/>
        <v>22.474398007196235</v>
      </c>
      <c r="D61" s="12">
        <f t="shared" si="8"/>
        <v>24.331839493573529</v>
      </c>
      <c r="E61" s="12"/>
      <c r="F61" s="12">
        <f t="shared" ref="F61:H61" si="87">F19/F41%</f>
        <v>24.263592795799763</v>
      </c>
      <c r="G61" s="12">
        <f t="shared" si="87"/>
        <v>22.92034752135504</v>
      </c>
      <c r="H61" s="12">
        <f t="shared" si="87"/>
        <v>25.637922791920641</v>
      </c>
      <c r="I61" s="12"/>
      <c r="J61" s="12">
        <f t="shared" ref="J61:L61" si="88">J19/J41%</f>
        <v>23.138674528165552</v>
      </c>
      <c r="K61" s="12">
        <f t="shared" si="88"/>
        <v>22.945234769221997</v>
      </c>
      <c r="L61" s="12">
        <f t="shared" si="88"/>
        <v>23.339341451619994</v>
      </c>
      <c r="M61" s="12"/>
      <c r="N61" s="12">
        <f t="shared" ref="N61:P61" si="89">N19/N41%</f>
        <v>16.188305676233888</v>
      </c>
      <c r="O61" s="12">
        <f t="shared" si="89"/>
        <v>12.969827468723595</v>
      </c>
      <c r="P61" s="12">
        <f t="shared" si="89"/>
        <v>19.711481083661532</v>
      </c>
      <c r="Q61" s="12"/>
      <c r="R61" s="12">
        <f t="shared" ref="R61:T61" si="90">R19/R41%</f>
        <v>26.08093146183792</v>
      </c>
      <c r="S61" s="12">
        <f t="shared" si="90"/>
        <v>24.734546833522941</v>
      </c>
      <c r="T61" s="12">
        <f t="shared" si="90"/>
        <v>27.583548723529677</v>
      </c>
      <c r="U61" s="12"/>
      <c r="V61" s="12">
        <f t="shared" ref="V61:X61" si="91">V19/V41%</f>
        <v>15.292102403178326</v>
      </c>
      <c r="W61" s="12">
        <f t="shared" si="91"/>
        <v>14.890610061934519</v>
      </c>
      <c r="X61" s="12">
        <f t="shared" si="91"/>
        <v>15.72609633357297</v>
      </c>
      <c r="Y61" s="12"/>
      <c r="Z61" s="12">
        <f t="shared" ref="Z61:AB61" si="92">Z19/Z41%</f>
        <v>19.686029819349887</v>
      </c>
      <c r="AA61" s="12">
        <f t="shared" si="92"/>
        <v>17.577842390488279</v>
      </c>
      <c r="AB61" s="12">
        <f t="shared" si="92"/>
        <v>21.9769631024208</v>
      </c>
    </row>
    <row r="62" spans="1:28" x14ac:dyDescent="0.3">
      <c r="A62" t="s">
        <v>34</v>
      </c>
      <c r="B62" s="12">
        <f t="shared" si="0"/>
        <v>24.455099150657304</v>
      </c>
      <c r="C62" s="12">
        <f t="shared" si="8"/>
        <v>25.731140686860588</v>
      </c>
      <c r="D62" s="12">
        <f t="shared" si="8"/>
        <v>23.134870077923619</v>
      </c>
      <c r="E62" s="12"/>
      <c r="F62" s="12">
        <f t="shared" ref="F62:H62" si="93">F20/F42%</f>
        <v>23.578690726362307</v>
      </c>
      <c r="G62" s="12">
        <f t="shared" si="93"/>
        <v>20.283179683423203</v>
      </c>
      <c r="H62" s="12">
        <f t="shared" si="93"/>
        <v>26.999465557337032</v>
      </c>
      <c r="I62" s="12"/>
      <c r="J62" s="12">
        <f t="shared" ref="J62:L62" si="94">J20/J42%</f>
        <v>25.069379883808136</v>
      </c>
      <c r="K62" s="12">
        <f t="shared" si="94"/>
        <v>23.614321103837689</v>
      </c>
      <c r="L62" s="12">
        <f t="shared" si="94"/>
        <v>26.521213795008116</v>
      </c>
      <c r="M62" s="12"/>
      <c r="N62" s="12">
        <f t="shared" ref="N62:P62" si="95">N20/N42%</f>
        <v>21.974789631525145</v>
      </c>
      <c r="O62" s="12">
        <f t="shared" si="95"/>
        <v>21.90126050420168</v>
      </c>
      <c r="P62" s="12">
        <f t="shared" si="95"/>
        <v>22.0509036746909</v>
      </c>
      <c r="Q62" s="12"/>
      <c r="R62" s="12">
        <f t="shared" ref="R62:T62" si="96">R20/R42%</f>
        <v>19.003822985478333</v>
      </c>
      <c r="S62" s="12">
        <f t="shared" si="96"/>
        <v>18.718561153048583</v>
      </c>
      <c r="T62" s="12">
        <f t="shared" si="96"/>
        <v>19.311209439528024</v>
      </c>
      <c r="U62" s="12"/>
      <c r="V62" s="12">
        <f t="shared" ref="V62:X62" si="97">V20/V42%</f>
        <v>15.157621104172971</v>
      </c>
      <c r="W62" s="12">
        <f t="shared" si="97"/>
        <v>12.620697787152647</v>
      </c>
      <c r="X62" s="12">
        <f t="shared" si="97"/>
        <v>17.960613451642551</v>
      </c>
      <c r="Y62" s="12"/>
      <c r="Z62" s="12">
        <f t="shared" ref="Z62:AB62" si="98">Z20/Z42%</f>
        <v>17.769495309602263</v>
      </c>
      <c r="AA62" s="12">
        <f t="shared" si="98"/>
        <v>14.918090636409289</v>
      </c>
      <c r="AB62" s="12">
        <f t="shared" si="98"/>
        <v>20.993271289043022</v>
      </c>
    </row>
    <row r="63" spans="1:28" x14ac:dyDescent="0.3">
      <c r="A63" s="8" t="s">
        <v>35</v>
      </c>
      <c r="B63" s="14">
        <f t="shared" si="0"/>
        <v>20.484757677489128</v>
      </c>
      <c r="C63" s="14">
        <f t="shared" si="8"/>
        <v>16.664049002670016</v>
      </c>
      <c r="D63" s="14">
        <f t="shared" si="8"/>
        <v>24.336493427155688</v>
      </c>
      <c r="E63" s="14"/>
      <c r="F63" s="14">
        <f t="shared" ref="F63:H63" si="99">F21/F43%</f>
        <v>20.415565830030825</v>
      </c>
      <c r="G63" s="14">
        <f t="shared" si="99"/>
        <v>18.416370106761565</v>
      </c>
      <c r="H63" s="14">
        <f t="shared" si="99"/>
        <v>22.423760977977846</v>
      </c>
      <c r="I63" s="14"/>
      <c r="J63" s="14">
        <f t="shared" ref="J63:L63" si="100">J21/J43%</f>
        <v>22.48745572609209</v>
      </c>
      <c r="K63" s="14">
        <f t="shared" si="100"/>
        <v>20.678261953743533</v>
      </c>
      <c r="L63" s="14">
        <f t="shared" si="100"/>
        <v>24.34933301954408</v>
      </c>
      <c r="M63" s="14"/>
      <c r="N63" s="14">
        <f t="shared" ref="N63:P63" si="101">N21/N43%</f>
        <v>14.94081395727321</v>
      </c>
      <c r="O63" s="14">
        <f t="shared" si="101"/>
        <v>14.173741975564299</v>
      </c>
      <c r="P63" s="14">
        <f t="shared" si="101"/>
        <v>15.78521532027395</v>
      </c>
      <c r="Q63" s="14"/>
      <c r="R63" s="14">
        <f t="shared" ref="R63:T63" si="102">R21/R43%</f>
        <v>14.016404173330981</v>
      </c>
      <c r="S63" s="14">
        <f t="shared" si="102"/>
        <v>13.620021528525296</v>
      </c>
      <c r="T63" s="14">
        <f t="shared" si="102"/>
        <v>14.461207677533912</v>
      </c>
      <c r="U63" s="14"/>
      <c r="V63" s="14">
        <f t="shared" ref="V63:X63" si="103">V21/V43%</f>
        <v>9.5373993600755185</v>
      </c>
      <c r="W63" s="14">
        <f t="shared" si="103"/>
        <v>8.976420688684744</v>
      </c>
      <c r="X63" s="14">
        <f t="shared" si="103"/>
        <v>10.212174333554978</v>
      </c>
      <c r="Y63" s="14"/>
      <c r="Z63" s="14">
        <f t="shared" ref="Z63:AB63" si="104">Z21/Z43%</f>
        <v>11.615320566194837</v>
      </c>
      <c r="AA63" s="14">
        <f t="shared" si="104"/>
        <v>8.3695823070069704</v>
      </c>
      <c r="AB63" s="14">
        <f t="shared" si="104"/>
        <v>15.269337424036815</v>
      </c>
    </row>
  </sheetData>
  <mergeCells count="23">
    <mergeCell ref="B2:AB2"/>
    <mergeCell ref="B24:AB24"/>
    <mergeCell ref="B25:D25"/>
    <mergeCell ref="F25:H25"/>
    <mergeCell ref="J25:L25"/>
    <mergeCell ref="N25:P25"/>
    <mergeCell ref="R25:T25"/>
    <mergeCell ref="V25:X25"/>
    <mergeCell ref="Z25:AB25"/>
    <mergeCell ref="Z3:AB3"/>
    <mergeCell ref="V45:X45"/>
    <mergeCell ref="Z45:AB45"/>
    <mergeCell ref="B3:D3"/>
    <mergeCell ref="F3:H3"/>
    <mergeCell ref="J3:L3"/>
    <mergeCell ref="N3:P3"/>
    <mergeCell ref="R3:T3"/>
    <mergeCell ref="V3:X3"/>
    <mergeCell ref="B45:D45"/>
    <mergeCell ref="F45:H45"/>
    <mergeCell ref="J45:L45"/>
    <mergeCell ref="N45:P45"/>
    <mergeCell ref="R45:T45"/>
  </mergeCells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6577-AFCD-401C-881C-16D644544F07}">
  <dimension ref="A1:F26"/>
  <sheetViews>
    <sheetView zoomScale="88" workbookViewId="0"/>
  </sheetViews>
  <sheetFormatPr defaultColWidth="8.88671875" defaultRowHeight="14.4" x14ac:dyDescent="0.3"/>
  <cols>
    <col min="1" max="1" width="15.88671875" style="23" customWidth="1"/>
    <col min="2" max="2" width="24.6640625" style="23" customWidth="1"/>
    <col min="3" max="4" width="17.44140625" style="23" customWidth="1"/>
    <col min="5" max="5" width="19.33203125" style="23" customWidth="1"/>
    <col min="6" max="6" width="14.44140625" style="23" customWidth="1"/>
    <col min="7" max="16384" width="8.88671875" style="23"/>
  </cols>
  <sheetData>
    <row r="1" spans="1:6" x14ac:dyDescent="0.3">
      <c r="A1" s="76" t="s">
        <v>172</v>
      </c>
    </row>
    <row r="2" spans="1:6" ht="27" customHeight="1" x14ac:dyDescent="0.3">
      <c r="A2" s="20"/>
      <c r="B2" s="21"/>
      <c r="C2" s="64" t="s">
        <v>142</v>
      </c>
      <c r="D2" s="65"/>
      <c r="E2" s="66"/>
      <c r="F2" s="22"/>
    </row>
    <row r="3" spans="1:6" ht="19.350000000000001" customHeight="1" x14ac:dyDescent="0.3">
      <c r="A3" s="49"/>
      <c r="B3" s="50"/>
      <c r="C3" s="51" t="s">
        <v>143</v>
      </c>
      <c r="D3" s="52" t="s">
        <v>144</v>
      </c>
      <c r="E3" s="53" t="s">
        <v>145</v>
      </c>
      <c r="F3" s="53" t="s">
        <v>11</v>
      </c>
    </row>
    <row r="4" spans="1:6" x14ac:dyDescent="0.3">
      <c r="A4" s="67" t="s">
        <v>146</v>
      </c>
      <c r="B4" s="68"/>
      <c r="E4" s="22"/>
      <c r="F4" s="22"/>
    </row>
    <row r="5" spans="1:6" x14ac:dyDescent="0.3">
      <c r="A5" s="24"/>
      <c r="B5" s="25" t="s">
        <v>147</v>
      </c>
      <c r="C5" s="26">
        <v>8940374</v>
      </c>
      <c r="D5" s="26">
        <v>218897</v>
      </c>
      <c r="E5" s="27">
        <v>206910</v>
      </c>
      <c r="F5" s="28">
        <f>SUM(C5:E5)</f>
        <v>9366181</v>
      </c>
    </row>
    <row r="6" spans="1:6" x14ac:dyDescent="0.3">
      <c r="A6" s="24"/>
      <c r="B6" s="25" t="s">
        <v>148</v>
      </c>
      <c r="C6" s="26">
        <v>158106</v>
      </c>
      <c r="D6" s="26">
        <v>153787</v>
      </c>
      <c r="E6" s="27">
        <v>9511</v>
      </c>
      <c r="F6" s="28">
        <f>SUM(C6:E6)</f>
        <v>321404</v>
      </c>
    </row>
    <row r="7" spans="1:6" x14ac:dyDescent="0.3">
      <c r="A7" s="24"/>
      <c r="B7" s="25" t="s">
        <v>149</v>
      </c>
      <c r="C7" s="26">
        <v>177237</v>
      </c>
      <c r="D7" s="26">
        <v>17410</v>
      </c>
      <c r="E7" s="27">
        <v>180250</v>
      </c>
      <c r="F7" s="28">
        <f>SUM(C7:E7)</f>
        <v>374897</v>
      </c>
    </row>
    <row r="8" spans="1:6" x14ac:dyDescent="0.3">
      <c r="A8" s="24"/>
      <c r="B8" s="25" t="s">
        <v>11</v>
      </c>
      <c r="C8" s="26">
        <f>SUM(C5:C7)</f>
        <v>9275717</v>
      </c>
      <c r="D8" s="26">
        <f>SUM(D5:D7)</f>
        <v>390094</v>
      </c>
      <c r="E8" s="27">
        <f>SUM(E5:E7)</f>
        <v>396671</v>
      </c>
      <c r="F8" s="28">
        <f>SUM(F5:F7)</f>
        <v>10062482</v>
      </c>
    </row>
    <row r="9" spans="1:6" x14ac:dyDescent="0.3">
      <c r="A9" s="24"/>
      <c r="B9" s="25"/>
      <c r="C9" s="29"/>
      <c r="D9" s="29"/>
      <c r="E9" s="28"/>
      <c r="F9" s="28"/>
    </row>
    <row r="10" spans="1:6" x14ac:dyDescent="0.3">
      <c r="A10" s="67" t="s">
        <v>150</v>
      </c>
      <c r="B10" s="68"/>
      <c r="C10" s="29"/>
      <c r="D10" s="29"/>
      <c r="E10" s="28"/>
      <c r="F10" s="28"/>
    </row>
    <row r="11" spans="1:6" x14ac:dyDescent="0.3">
      <c r="A11" s="24"/>
      <c r="B11" s="25" t="s">
        <v>147</v>
      </c>
      <c r="C11" s="29">
        <v>235586</v>
      </c>
      <c r="D11" s="29">
        <v>48559</v>
      </c>
      <c r="E11" s="28">
        <v>15194</v>
      </c>
      <c r="F11" s="28">
        <f>SUM(C11:E11)</f>
        <v>299339</v>
      </c>
    </row>
    <row r="12" spans="1:6" x14ac:dyDescent="0.3">
      <c r="A12" s="24"/>
      <c r="B12" s="25" t="s">
        <v>148</v>
      </c>
      <c r="C12" s="29">
        <v>151663</v>
      </c>
      <c r="D12" s="29">
        <v>752292</v>
      </c>
      <c r="E12" s="28">
        <v>34062</v>
      </c>
      <c r="F12" s="28">
        <f>SUM(C12:E12)</f>
        <v>938017</v>
      </c>
    </row>
    <row r="13" spans="1:6" x14ac:dyDescent="0.3">
      <c r="A13" s="24"/>
      <c r="B13" s="25" t="s">
        <v>149</v>
      </c>
      <c r="C13" s="29">
        <v>21668</v>
      </c>
      <c r="D13" s="29">
        <v>51899</v>
      </c>
      <c r="E13" s="28">
        <v>127095</v>
      </c>
      <c r="F13" s="28">
        <f>SUM(C13:E13)</f>
        <v>200662</v>
      </c>
    </row>
    <row r="14" spans="1:6" x14ac:dyDescent="0.3">
      <c r="A14" s="24"/>
      <c r="B14" s="25" t="s">
        <v>11</v>
      </c>
      <c r="C14" s="29">
        <f>SUM(C11:C13)</f>
        <v>408917</v>
      </c>
      <c r="D14" s="29">
        <f>SUM(D11:D13)</f>
        <v>852750</v>
      </c>
      <c r="E14" s="28">
        <f>SUM(E11:E13)</f>
        <v>176351</v>
      </c>
      <c r="F14" s="28">
        <f>SUM(F11:F13)</f>
        <v>1438018</v>
      </c>
    </row>
    <row r="15" spans="1:6" x14ac:dyDescent="0.3">
      <c r="A15" s="24"/>
      <c r="B15" s="25"/>
      <c r="C15" s="29"/>
      <c r="D15" s="29"/>
      <c r="E15" s="28"/>
      <c r="F15" s="28"/>
    </row>
    <row r="16" spans="1:6" x14ac:dyDescent="0.3">
      <c r="A16" s="67" t="s">
        <v>151</v>
      </c>
      <c r="B16" s="68"/>
      <c r="C16" s="29"/>
      <c r="D16" s="29"/>
      <c r="E16" s="28"/>
      <c r="F16" s="28"/>
    </row>
    <row r="17" spans="1:6" x14ac:dyDescent="0.3">
      <c r="A17" s="24"/>
      <c r="B17" s="25" t="s">
        <v>147</v>
      </c>
      <c r="C17" s="29">
        <v>355629</v>
      </c>
      <c r="D17" s="29">
        <v>23946</v>
      </c>
      <c r="E17" s="28">
        <v>98768</v>
      </c>
      <c r="F17" s="28">
        <f>SUM(C17:E17)</f>
        <v>478343</v>
      </c>
    </row>
    <row r="18" spans="1:6" x14ac:dyDescent="0.3">
      <c r="A18" s="24"/>
      <c r="B18" s="25" t="s">
        <v>148</v>
      </c>
      <c r="C18" s="29">
        <v>38753</v>
      </c>
      <c r="D18" s="29">
        <v>222776</v>
      </c>
      <c r="E18" s="28">
        <v>41728</v>
      </c>
      <c r="F18" s="28">
        <f>SUM(C18:E18)</f>
        <v>303257</v>
      </c>
    </row>
    <row r="19" spans="1:6" x14ac:dyDescent="0.3">
      <c r="A19" s="24"/>
      <c r="B19" s="25" t="s">
        <v>149</v>
      </c>
      <c r="C19" s="29">
        <v>200382</v>
      </c>
      <c r="D19" s="29">
        <v>131256</v>
      </c>
      <c r="E19" s="28">
        <v>2767546</v>
      </c>
      <c r="F19" s="28">
        <f>SUM(C19:E19)</f>
        <v>3099184</v>
      </c>
    </row>
    <row r="20" spans="1:6" x14ac:dyDescent="0.3">
      <c r="A20" s="24"/>
      <c r="B20" s="25" t="s">
        <v>11</v>
      </c>
      <c r="C20" s="29">
        <f>SUM(C17:C19)</f>
        <v>594764</v>
      </c>
      <c r="D20" s="29">
        <f>SUM(D17:D19)</f>
        <v>377978</v>
      </c>
      <c r="E20" s="28">
        <f>SUM(E17:E19)</f>
        <v>2908042</v>
      </c>
      <c r="F20" s="28">
        <f>SUM(F17:F19)</f>
        <v>3880784</v>
      </c>
    </row>
    <row r="21" spans="1:6" x14ac:dyDescent="0.3">
      <c r="A21" s="24"/>
      <c r="B21" s="25"/>
      <c r="C21" s="30"/>
      <c r="D21" s="30"/>
      <c r="E21" s="31"/>
      <c r="F21" s="22"/>
    </row>
    <row r="22" spans="1:6" x14ac:dyDescent="0.3">
      <c r="A22" s="69" t="s">
        <v>11</v>
      </c>
      <c r="B22" s="70"/>
      <c r="C22" s="20"/>
      <c r="D22" s="20"/>
      <c r="E22" s="21"/>
      <c r="F22" s="21"/>
    </row>
    <row r="23" spans="1:6" x14ac:dyDescent="0.3">
      <c r="A23" s="24"/>
      <c r="B23" s="25" t="s">
        <v>147</v>
      </c>
      <c r="C23" s="32">
        <f t="shared" ref="C23:F26" si="0">C5+C11+C17</f>
        <v>9531589</v>
      </c>
      <c r="D23" s="32">
        <f t="shared" si="0"/>
        <v>291402</v>
      </c>
      <c r="E23" s="33">
        <f t="shared" si="0"/>
        <v>320872</v>
      </c>
      <c r="F23" s="33">
        <f t="shared" si="0"/>
        <v>10143863</v>
      </c>
    </row>
    <row r="24" spans="1:6" x14ac:dyDescent="0.3">
      <c r="A24" s="24"/>
      <c r="B24" s="25" t="s">
        <v>148</v>
      </c>
      <c r="C24" s="32">
        <f t="shared" si="0"/>
        <v>348522</v>
      </c>
      <c r="D24" s="32">
        <f t="shared" si="0"/>
        <v>1128855</v>
      </c>
      <c r="E24" s="33">
        <f t="shared" si="0"/>
        <v>85301</v>
      </c>
      <c r="F24" s="33">
        <f t="shared" si="0"/>
        <v>1562678</v>
      </c>
    </row>
    <row r="25" spans="1:6" x14ac:dyDescent="0.3">
      <c r="A25" s="24"/>
      <c r="B25" s="25" t="s">
        <v>149</v>
      </c>
      <c r="C25" s="32">
        <f t="shared" si="0"/>
        <v>399287</v>
      </c>
      <c r="D25" s="32">
        <f t="shared" si="0"/>
        <v>200565</v>
      </c>
      <c r="E25" s="33">
        <f t="shared" si="0"/>
        <v>3074891</v>
      </c>
      <c r="F25" s="33">
        <f t="shared" si="0"/>
        <v>3674743</v>
      </c>
    </row>
    <row r="26" spans="1:6" x14ac:dyDescent="0.3">
      <c r="A26" s="34"/>
      <c r="B26" s="35" t="s">
        <v>11</v>
      </c>
      <c r="C26" s="36">
        <f t="shared" si="0"/>
        <v>10279398</v>
      </c>
      <c r="D26" s="36">
        <f t="shared" si="0"/>
        <v>1620822</v>
      </c>
      <c r="E26" s="37">
        <f t="shared" si="0"/>
        <v>3481064</v>
      </c>
      <c r="F26" s="37">
        <f t="shared" si="0"/>
        <v>15381284</v>
      </c>
    </row>
  </sheetData>
  <mergeCells count="5">
    <mergeCell ref="C2:E2"/>
    <mergeCell ref="A4:B4"/>
    <mergeCell ref="A10:B10"/>
    <mergeCell ref="A16:B16"/>
    <mergeCell ref="A22:B22"/>
  </mergeCells>
  <pageMargins left="0.75" right="0.75" top="1" bottom="1" header="0.5" footer="0.5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58A5-44A1-45C2-9870-D9AD6BA2EFA2}">
  <dimension ref="A1:AX175"/>
  <sheetViews>
    <sheetView workbookViewId="0"/>
  </sheetViews>
  <sheetFormatPr defaultColWidth="8.88671875" defaultRowHeight="15" customHeight="1" x14ac:dyDescent="0.3"/>
  <cols>
    <col min="1" max="1" width="15.6640625" bestFit="1" customWidth="1"/>
    <col min="2" max="3" width="10.88671875" bestFit="1" customWidth="1"/>
    <col min="4" max="4" width="12" customWidth="1"/>
    <col min="6" max="6" width="3.6640625" customWidth="1"/>
    <col min="7" max="7" width="9.88671875" bestFit="1" customWidth="1"/>
    <col min="8" max="8" width="11.44140625" customWidth="1"/>
    <col min="11" max="11" width="3.44140625" customWidth="1"/>
    <col min="12" max="12" width="9.88671875" customWidth="1"/>
    <col min="13" max="13" width="10.33203125" customWidth="1"/>
    <col min="14" max="14" width="12.33203125" customWidth="1"/>
    <col min="16" max="16" width="3.6640625" customWidth="1"/>
    <col min="17" max="17" width="10" customWidth="1"/>
    <col min="18" max="18" width="11.109375" customWidth="1"/>
    <col min="21" max="21" width="4.6640625" customWidth="1"/>
    <col min="22" max="23" width="9.88671875" bestFit="1" customWidth="1"/>
    <col min="26" max="26" width="4.44140625" customWidth="1"/>
    <col min="27" max="28" width="9.88671875" bestFit="1" customWidth="1"/>
    <col min="29" max="29" width="12.33203125" customWidth="1"/>
    <col min="32" max="32" width="13.88671875" customWidth="1"/>
    <col min="33" max="33" width="9.88671875" bestFit="1" customWidth="1"/>
    <col min="35" max="35" width="12.44140625" customWidth="1"/>
    <col min="36" max="36" width="4.44140625" customWidth="1"/>
    <col min="44" max="44" width="8" customWidth="1"/>
    <col min="45" max="45" width="9.44140625" customWidth="1"/>
    <col min="47" max="47" width="3.33203125" customWidth="1"/>
    <col min="48" max="48" width="9" bestFit="1" customWidth="1"/>
    <col min="49" max="49" width="9.33203125" bestFit="1" customWidth="1"/>
    <col min="50" max="50" width="9" bestFit="1" customWidth="1"/>
  </cols>
  <sheetData>
    <row r="1" spans="1:50" ht="15" customHeight="1" x14ac:dyDescent="0.3">
      <c r="A1" s="4" t="s">
        <v>160</v>
      </c>
    </row>
    <row r="2" spans="1:50" ht="14.4" x14ac:dyDescent="0.3">
      <c r="A2" s="4" t="s">
        <v>0</v>
      </c>
      <c r="B2" s="57" t="s">
        <v>1</v>
      </c>
      <c r="C2" s="57"/>
      <c r="D2" s="57"/>
      <c r="E2" s="57"/>
      <c r="G2" s="57" t="s">
        <v>2</v>
      </c>
      <c r="H2" s="57"/>
      <c r="I2" s="57"/>
      <c r="J2" s="57"/>
      <c r="L2" s="57" t="s">
        <v>3</v>
      </c>
      <c r="M2" s="57"/>
      <c r="N2" s="57"/>
      <c r="O2" s="57"/>
      <c r="Q2" s="57" t="s">
        <v>4</v>
      </c>
      <c r="R2" s="57"/>
      <c r="S2" s="57"/>
      <c r="T2" s="57"/>
      <c r="V2" s="57" t="s">
        <v>5</v>
      </c>
      <c r="W2" s="57"/>
      <c r="X2" s="57"/>
      <c r="Y2" s="57"/>
      <c r="AA2" s="57" t="s">
        <v>6</v>
      </c>
      <c r="AB2" s="57"/>
      <c r="AC2" s="57"/>
      <c r="AD2" s="57"/>
      <c r="AE2" s="3"/>
      <c r="AF2" s="57" t="s">
        <v>7</v>
      </c>
      <c r="AG2" s="57"/>
      <c r="AH2" s="57"/>
      <c r="AI2" s="57"/>
      <c r="AJ2" s="3"/>
      <c r="AS2" t="s">
        <v>40</v>
      </c>
      <c r="AT2" t="s">
        <v>9</v>
      </c>
    </row>
    <row r="3" spans="1:50" ht="14.4" x14ac:dyDescent="0.3">
      <c r="A3" s="4" t="s">
        <v>159</v>
      </c>
      <c r="B3" s="3"/>
      <c r="C3" s="3"/>
      <c r="D3" s="3"/>
      <c r="E3" s="3"/>
      <c r="G3" s="3"/>
      <c r="H3" s="3"/>
      <c r="I3" s="3"/>
      <c r="J3" s="3"/>
      <c r="L3" s="3"/>
      <c r="M3" s="3"/>
      <c r="N3" s="3"/>
      <c r="O3" s="3"/>
      <c r="Q3" s="3"/>
      <c r="R3" s="3"/>
      <c r="S3" s="3"/>
      <c r="T3" s="3"/>
      <c r="V3" s="3"/>
      <c r="W3" s="3"/>
      <c r="X3" s="3"/>
      <c r="Y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50" ht="43.2" x14ac:dyDescent="0.3">
      <c r="A4" s="6" t="s">
        <v>10</v>
      </c>
      <c r="B4" s="6" t="s">
        <v>11</v>
      </c>
      <c r="C4" s="6" t="s">
        <v>12</v>
      </c>
      <c r="D4" s="6" t="s">
        <v>13</v>
      </c>
      <c r="E4" s="6" t="s">
        <v>14</v>
      </c>
      <c r="F4" s="6"/>
      <c r="G4" s="6" t="s">
        <v>11</v>
      </c>
      <c r="H4" s="6" t="s">
        <v>12</v>
      </c>
      <c r="I4" s="6" t="s">
        <v>13</v>
      </c>
      <c r="J4" s="6" t="s">
        <v>14</v>
      </c>
      <c r="K4" s="6"/>
      <c r="L4" s="6" t="s">
        <v>11</v>
      </c>
      <c r="M4" s="6" t="s">
        <v>12</v>
      </c>
      <c r="N4" s="6" t="s">
        <v>13</v>
      </c>
      <c r="O4" s="6" t="s">
        <v>14</v>
      </c>
      <c r="P4" s="6"/>
      <c r="Q4" s="6" t="s">
        <v>11</v>
      </c>
      <c r="R4" s="6" t="s">
        <v>12</v>
      </c>
      <c r="S4" s="6" t="s">
        <v>13</v>
      </c>
      <c r="T4" s="6" t="s">
        <v>14</v>
      </c>
      <c r="U4" s="6"/>
      <c r="V4" s="6" t="s">
        <v>11</v>
      </c>
      <c r="W4" s="6" t="s">
        <v>12</v>
      </c>
      <c r="X4" s="6" t="s">
        <v>13</v>
      </c>
      <c r="Y4" s="6" t="s">
        <v>14</v>
      </c>
      <c r="Z4" s="6"/>
      <c r="AA4" s="6" t="s">
        <v>11</v>
      </c>
      <c r="AB4" s="6" t="s">
        <v>12</v>
      </c>
      <c r="AC4" s="6" t="s">
        <v>13</v>
      </c>
      <c r="AD4" s="6" t="s">
        <v>14</v>
      </c>
      <c r="AE4" s="6"/>
      <c r="AF4" s="6" t="s">
        <v>11</v>
      </c>
      <c r="AG4" s="6" t="s">
        <v>12</v>
      </c>
      <c r="AH4" s="6" t="s">
        <v>13</v>
      </c>
      <c r="AI4" s="6" t="s">
        <v>14</v>
      </c>
      <c r="AJ4" s="73"/>
      <c r="AK4" s="61" t="s">
        <v>158</v>
      </c>
      <c r="AL4" s="61"/>
      <c r="AM4" s="61"/>
      <c r="AN4" s="61"/>
      <c r="AO4" s="61"/>
      <c r="AP4" s="61"/>
      <c r="AQ4" s="61"/>
      <c r="AS4" s="41" t="s">
        <v>16</v>
      </c>
      <c r="AT4" s="41" t="s">
        <v>17</v>
      </c>
      <c r="AU4" s="75"/>
      <c r="AV4" s="6" t="s">
        <v>155</v>
      </c>
      <c r="AW4" s="6" t="s">
        <v>154</v>
      </c>
      <c r="AX4" s="6" t="s">
        <v>156</v>
      </c>
    </row>
    <row r="5" spans="1:50" ht="14.4" x14ac:dyDescent="0.3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6" t="s">
        <v>15</v>
      </c>
      <c r="AL5" s="6" t="s">
        <v>2</v>
      </c>
      <c r="AM5" s="6" t="s">
        <v>3</v>
      </c>
      <c r="AN5" s="6" t="s">
        <v>4</v>
      </c>
      <c r="AO5" s="6" t="s">
        <v>5</v>
      </c>
      <c r="AP5" s="6" t="s">
        <v>6</v>
      </c>
      <c r="AQ5" s="6" t="s">
        <v>7</v>
      </c>
    </row>
    <row r="6" spans="1:50" ht="14.4" x14ac:dyDescent="0.3">
      <c r="A6" t="s">
        <v>11</v>
      </c>
      <c r="B6" s="1">
        <f>B24+B43</f>
        <v>18756949</v>
      </c>
      <c r="C6" s="1">
        <f t="shared" ref="C6:E6" si="0">C24+C43</f>
        <v>11215869</v>
      </c>
      <c r="D6" s="1">
        <f t="shared" si="0"/>
        <v>1727652</v>
      </c>
      <c r="E6" s="1">
        <f t="shared" si="0"/>
        <v>5813427</v>
      </c>
      <c r="G6" s="1">
        <f>G24+G43</f>
        <v>18825186</v>
      </c>
      <c r="H6" s="1">
        <f t="shared" ref="H6:J6" si="1">H24+H43</f>
        <v>10654347</v>
      </c>
      <c r="I6" s="1">
        <f t="shared" si="1"/>
        <v>1721527</v>
      </c>
      <c r="J6" s="1">
        <f t="shared" si="1"/>
        <v>6449313</v>
      </c>
      <c r="L6" s="1">
        <f>L24+L43</f>
        <v>19004713</v>
      </c>
      <c r="M6" s="1">
        <f t="shared" ref="M6:O6" si="2">M24+M43</f>
        <v>11086581</v>
      </c>
      <c r="N6" s="1">
        <f t="shared" si="2"/>
        <v>1753865</v>
      </c>
      <c r="O6" s="1">
        <f t="shared" si="2"/>
        <v>6164267</v>
      </c>
      <c r="Q6" s="1">
        <f>Q24+Q43</f>
        <v>19036097</v>
      </c>
      <c r="R6" s="1">
        <f t="shared" ref="R6:T6" si="3">R24+R43</f>
        <v>11150256</v>
      </c>
      <c r="S6" s="1">
        <f t="shared" si="3"/>
        <v>1418405</v>
      </c>
      <c r="T6" s="1">
        <f t="shared" si="3"/>
        <v>6467436</v>
      </c>
      <c r="V6" s="1">
        <f>V24+V43</f>
        <v>19064734</v>
      </c>
      <c r="W6" s="1">
        <f t="shared" ref="W6:Y6" si="4">W24+W43</f>
        <v>11652835</v>
      </c>
      <c r="X6" s="1">
        <f t="shared" si="4"/>
        <v>2043988</v>
      </c>
      <c r="Y6" s="1">
        <f t="shared" si="4"/>
        <v>5367912</v>
      </c>
      <c r="AA6" s="1">
        <f>AA24+AA43</f>
        <v>19507414</v>
      </c>
      <c r="AB6" s="1">
        <f t="shared" ref="AB6:AD6" si="5">AB24+AB43</f>
        <v>12037414</v>
      </c>
      <c r="AC6" s="1">
        <f t="shared" si="5"/>
        <v>2056990</v>
      </c>
      <c r="AD6" s="1">
        <f t="shared" si="5"/>
        <v>5413010</v>
      </c>
      <c r="AE6" s="1"/>
      <c r="AF6" s="1">
        <f>AF24+AF43</f>
        <v>19236720</v>
      </c>
      <c r="AG6" s="1">
        <f t="shared" ref="AG6:AI6" si="6">AG24+AG43</f>
        <v>11962599</v>
      </c>
      <c r="AH6" s="1">
        <f t="shared" si="6"/>
        <v>2060038</v>
      </c>
      <c r="AI6" s="1">
        <f t="shared" si="6"/>
        <v>5214085</v>
      </c>
      <c r="AJ6" s="1"/>
      <c r="AK6" s="12">
        <f>C6/B6%</f>
        <v>59.795806876694073</v>
      </c>
      <c r="AL6" s="12">
        <f>H6/G6%</f>
        <v>56.596237614863412</v>
      </c>
      <c r="AM6" s="12">
        <f>M6/L6%</f>
        <v>58.33595592840576</v>
      </c>
      <c r="AN6" s="12">
        <f>R6/Q6%</f>
        <v>58.574276018870883</v>
      </c>
      <c r="AO6" s="12">
        <f>W6/V6%</f>
        <v>61.122463077638535</v>
      </c>
      <c r="AP6" s="12">
        <f>AB6/AA6%</f>
        <v>61.706866937872952</v>
      </c>
      <c r="AQ6" s="12">
        <f>AG6/AF6%</f>
        <v>62.186271880029437</v>
      </c>
      <c r="AS6" s="42">
        <f>(AG6-M6)/M6*100</f>
        <v>7.9016064555880661</v>
      </c>
      <c r="AT6" s="42">
        <f>(AG6-AB6)/AB6*100</f>
        <v>-0.62152053588918676</v>
      </c>
      <c r="AU6" s="42"/>
      <c r="AV6" s="12">
        <f>(R6-M6)/M6%</f>
        <v>0.57434298274643913</v>
      </c>
      <c r="AW6" s="12">
        <f>(W6-R6)/R6%</f>
        <v>4.5073314908644253</v>
      </c>
      <c r="AX6" s="12">
        <f>(AB6-W6)/W6%</f>
        <v>3.3003041749067927</v>
      </c>
    </row>
    <row r="7" spans="1:50" ht="14.4" x14ac:dyDescent="0.3">
      <c r="A7" t="s">
        <v>20</v>
      </c>
      <c r="B7" s="1">
        <f t="shared" ref="B7:E22" si="7">B25+B44</f>
        <v>1220932</v>
      </c>
      <c r="C7" s="1">
        <f t="shared" si="7"/>
        <v>784883</v>
      </c>
      <c r="D7" s="1">
        <f t="shared" si="7"/>
        <v>118152</v>
      </c>
      <c r="E7" s="1">
        <f t="shared" si="7"/>
        <v>317897</v>
      </c>
      <c r="G7" s="1">
        <f t="shared" ref="G7:J22" si="8">G25+G44</f>
        <v>1238954</v>
      </c>
      <c r="H7" s="1">
        <f t="shared" si="8"/>
        <v>723407</v>
      </c>
      <c r="I7" s="1">
        <f t="shared" si="8"/>
        <v>93567</v>
      </c>
      <c r="J7" s="1">
        <f t="shared" si="8"/>
        <v>421982</v>
      </c>
      <c r="L7" s="1">
        <f t="shared" ref="L7:O22" si="9">L25+L44</f>
        <v>1247176</v>
      </c>
      <c r="M7" s="1">
        <f t="shared" si="9"/>
        <v>771670</v>
      </c>
      <c r="N7" s="1">
        <f t="shared" si="9"/>
        <v>76753</v>
      </c>
      <c r="O7" s="1">
        <f t="shared" si="9"/>
        <v>398752</v>
      </c>
      <c r="Q7" s="1">
        <f t="shared" ref="Q7:T22" si="10">Q25+Q44</f>
        <v>1248674</v>
      </c>
      <c r="R7" s="1">
        <f t="shared" si="10"/>
        <v>752212</v>
      </c>
      <c r="S7" s="1">
        <f t="shared" si="10"/>
        <v>71492</v>
      </c>
      <c r="T7" s="1">
        <f t="shared" si="10"/>
        <v>424969</v>
      </c>
      <c r="V7" s="1">
        <f t="shared" ref="V7:Y22" si="11">V25+V44</f>
        <v>1258869</v>
      </c>
      <c r="W7" s="1">
        <f t="shared" si="11"/>
        <v>760441</v>
      </c>
      <c r="X7" s="1">
        <f t="shared" si="11"/>
        <v>129731</v>
      </c>
      <c r="Y7" s="1">
        <f t="shared" si="11"/>
        <v>368698</v>
      </c>
      <c r="AA7" s="1">
        <f t="shared" ref="AA7:AD22" si="12">AA25+AA44</f>
        <v>1287516</v>
      </c>
      <c r="AB7" s="1">
        <f t="shared" si="12"/>
        <v>753584</v>
      </c>
      <c r="AC7" s="1">
        <f t="shared" si="12"/>
        <v>147497</v>
      </c>
      <c r="AD7" s="1">
        <f t="shared" si="12"/>
        <v>386435</v>
      </c>
      <c r="AE7" s="1"/>
      <c r="AF7" s="1">
        <f t="shared" ref="AF7:AI22" si="13">AF25+AF44</f>
        <v>1280054</v>
      </c>
      <c r="AG7" s="1">
        <f t="shared" si="13"/>
        <v>762852</v>
      </c>
      <c r="AH7" s="1">
        <f t="shared" si="13"/>
        <v>154185</v>
      </c>
      <c r="AI7" s="1">
        <f t="shared" si="13"/>
        <v>363018</v>
      </c>
      <c r="AJ7" s="1"/>
      <c r="AK7" s="12">
        <f>C7/B7%</f>
        <v>64.285562177090952</v>
      </c>
      <c r="AL7" s="12">
        <f>H7/G7%</f>
        <v>58.388527741950057</v>
      </c>
      <c r="AM7" s="12">
        <f>M7/L7%</f>
        <v>61.873384349923349</v>
      </c>
      <c r="AN7" s="12">
        <f>R7/Q7%</f>
        <v>60.240863508009298</v>
      </c>
      <c r="AO7" s="12">
        <f>W7/V7%</f>
        <v>60.406682506281427</v>
      </c>
      <c r="AP7" s="12">
        <f>AB7/AA7%</f>
        <v>58.530068752543656</v>
      </c>
      <c r="AQ7" s="12">
        <f t="shared" ref="AQ7:AQ22" si="14">AG7/AF7%</f>
        <v>59.595298323351983</v>
      </c>
      <c r="AS7" s="42">
        <f>(AG7-M7)/M7*100</f>
        <v>-1.1427164461492607</v>
      </c>
      <c r="AT7" s="42">
        <f>(AG7-AB7)/AB7*100</f>
        <v>1.2298562602178389</v>
      </c>
      <c r="AU7" s="42"/>
      <c r="AV7" s="12">
        <f>(R7-M7)/M7%</f>
        <v>-2.5215441833944561</v>
      </c>
      <c r="AW7" s="12">
        <f>(W7-R7)/R7%</f>
        <v>1.0939735074686392</v>
      </c>
      <c r="AX7" s="12">
        <f>(AB7-W7)/W7%</f>
        <v>-0.90171361091787527</v>
      </c>
    </row>
    <row r="8" spans="1:50" ht="14.4" x14ac:dyDescent="0.3">
      <c r="A8" t="s">
        <v>21</v>
      </c>
      <c r="B8" s="1">
        <f t="shared" si="7"/>
        <v>1703965</v>
      </c>
      <c r="C8" s="1">
        <f t="shared" si="7"/>
        <v>1030014</v>
      </c>
      <c r="D8" s="1">
        <f t="shared" si="7"/>
        <v>158388</v>
      </c>
      <c r="E8" s="1">
        <f t="shared" si="7"/>
        <v>515564</v>
      </c>
      <c r="G8" s="1">
        <f t="shared" si="8"/>
        <v>1699882</v>
      </c>
      <c r="H8" s="1">
        <f t="shared" si="8"/>
        <v>1007278</v>
      </c>
      <c r="I8" s="1">
        <f t="shared" si="8"/>
        <v>131284</v>
      </c>
      <c r="J8" s="1">
        <f t="shared" si="8"/>
        <v>561320</v>
      </c>
      <c r="L8" s="1">
        <f t="shared" si="9"/>
        <v>1729821</v>
      </c>
      <c r="M8" s="1">
        <f t="shared" si="9"/>
        <v>1035685</v>
      </c>
      <c r="N8" s="1">
        <f t="shared" si="9"/>
        <v>159618</v>
      </c>
      <c r="O8" s="1">
        <f t="shared" si="9"/>
        <v>534517</v>
      </c>
      <c r="Q8" s="1">
        <f t="shared" si="10"/>
        <v>1732739</v>
      </c>
      <c r="R8" s="1">
        <f t="shared" si="10"/>
        <v>1059459</v>
      </c>
      <c r="S8" s="1">
        <f t="shared" si="10"/>
        <v>118253</v>
      </c>
      <c r="T8" s="1">
        <f t="shared" si="10"/>
        <v>555029</v>
      </c>
      <c r="V8" s="1">
        <f t="shared" si="11"/>
        <v>1744472</v>
      </c>
      <c r="W8" s="1">
        <f t="shared" si="11"/>
        <v>1097652</v>
      </c>
      <c r="X8" s="1">
        <f t="shared" si="11"/>
        <v>173470</v>
      </c>
      <c r="Y8" s="1">
        <f t="shared" si="11"/>
        <v>473349</v>
      </c>
      <c r="AA8" s="1">
        <f t="shared" si="12"/>
        <v>1781247</v>
      </c>
      <c r="AB8" s="1">
        <f t="shared" si="12"/>
        <v>1113408</v>
      </c>
      <c r="AC8" s="1">
        <f t="shared" si="12"/>
        <v>194758</v>
      </c>
      <c r="AD8" s="1">
        <f t="shared" si="12"/>
        <v>473079</v>
      </c>
      <c r="AE8" s="1"/>
      <c r="AF8" s="1">
        <f t="shared" si="13"/>
        <v>1747069</v>
      </c>
      <c r="AG8" s="1">
        <f t="shared" si="13"/>
        <v>1090473</v>
      </c>
      <c r="AH8" s="1">
        <f t="shared" si="13"/>
        <v>183400</v>
      </c>
      <c r="AI8" s="1">
        <f t="shared" si="13"/>
        <v>473197</v>
      </c>
      <c r="AJ8" s="1"/>
      <c r="AK8" s="12">
        <f>C8/B8%</f>
        <v>60.448072583650479</v>
      </c>
      <c r="AL8" s="12">
        <f>H8/G8%</f>
        <v>59.255760105701455</v>
      </c>
      <c r="AM8" s="12">
        <f>M8/L8%</f>
        <v>59.872379858956506</v>
      </c>
      <c r="AN8" s="12">
        <f>R8/Q8%</f>
        <v>61.143599815090447</v>
      </c>
      <c r="AO8" s="12">
        <f>W8/V8%</f>
        <v>62.921732191746266</v>
      </c>
      <c r="AP8" s="12">
        <f>AB8/AA8%</f>
        <v>62.50722106479337</v>
      </c>
      <c r="AQ8" s="12">
        <f t="shared" si="14"/>
        <v>62.417282889227621</v>
      </c>
      <c r="AS8" s="42">
        <f>(AG8-M8)/M8*100</f>
        <v>5.2900254420987078</v>
      </c>
      <c r="AT8" s="42">
        <f>(AG8-AB8)/AB8*100</f>
        <v>-2.059891791688222</v>
      </c>
      <c r="AU8" s="42"/>
      <c r="AV8" s="12">
        <f>(R8-M8)/M8%</f>
        <v>2.29548559648928</v>
      </c>
      <c r="AW8" s="12">
        <f>(W8-R8)/R8%</f>
        <v>3.60495309398476</v>
      </c>
      <c r="AX8" s="12">
        <f>(AB8-W8)/W8%</f>
        <v>1.4354276218692263</v>
      </c>
    </row>
    <row r="9" spans="1:50" ht="14.4" x14ac:dyDescent="0.3">
      <c r="A9" t="s">
        <v>22</v>
      </c>
      <c r="B9" s="1">
        <f t="shared" si="7"/>
        <v>3653337</v>
      </c>
      <c r="C9" s="1">
        <f t="shared" si="7"/>
        <v>2008635</v>
      </c>
      <c r="D9" s="1">
        <f t="shared" si="7"/>
        <v>430926</v>
      </c>
      <c r="E9" s="1">
        <f t="shared" si="7"/>
        <v>1213776</v>
      </c>
      <c r="G9" s="1">
        <f t="shared" si="8"/>
        <v>3656122</v>
      </c>
      <c r="H9" s="1">
        <f t="shared" si="8"/>
        <v>1883633</v>
      </c>
      <c r="I9" s="1">
        <f t="shared" si="8"/>
        <v>389802</v>
      </c>
      <c r="J9" s="1">
        <f t="shared" si="8"/>
        <v>1382687</v>
      </c>
      <c r="L9" s="1">
        <f t="shared" si="9"/>
        <v>3700911</v>
      </c>
      <c r="M9" s="1">
        <f t="shared" si="9"/>
        <v>1994600</v>
      </c>
      <c r="N9" s="1">
        <f t="shared" si="9"/>
        <v>520524</v>
      </c>
      <c r="O9" s="1">
        <f t="shared" si="9"/>
        <v>1185787</v>
      </c>
      <c r="Q9" s="1">
        <f t="shared" si="10"/>
        <v>3729731</v>
      </c>
      <c r="R9" s="1">
        <f t="shared" si="10"/>
        <v>1852914</v>
      </c>
      <c r="S9" s="1">
        <f t="shared" si="10"/>
        <v>487511</v>
      </c>
      <c r="T9" s="1">
        <f t="shared" si="10"/>
        <v>1389307</v>
      </c>
      <c r="V9" s="1">
        <f t="shared" si="11"/>
        <v>3771547</v>
      </c>
      <c r="W9" s="1">
        <f t="shared" si="11"/>
        <v>2081138</v>
      </c>
      <c r="X9" s="1">
        <f t="shared" si="11"/>
        <v>657330</v>
      </c>
      <c r="Y9" s="1">
        <f t="shared" si="11"/>
        <v>1033080</v>
      </c>
      <c r="AA9" s="1">
        <f t="shared" si="12"/>
        <v>3836669</v>
      </c>
      <c r="AB9" s="1">
        <f t="shared" si="12"/>
        <v>2063406</v>
      </c>
      <c r="AC9" s="1">
        <f t="shared" si="12"/>
        <v>733384</v>
      </c>
      <c r="AD9" s="1">
        <f t="shared" si="12"/>
        <v>1039880</v>
      </c>
      <c r="AE9" s="1"/>
      <c r="AF9" s="1">
        <f t="shared" si="13"/>
        <v>3803314</v>
      </c>
      <c r="AG9" s="1">
        <f t="shared" si="13"/>
        <v>2078099</v>
      </c>
      <c r="AH9" s="1">
        <f t="shared" si="13"/>
        <v>717164</v>
      </c>
      <c r="AI9" s="1">
        <f t="shared" si="13"/>
        <v>1008052</v>
      </c>
      <c r="AJ9" s="1"/>
      <c r="AK9" s="12">
        <f>C9/B9%</f>
        <v>54.980829855006526</v>
      </c>
      <c r="AL9" s="12">
        <f>H9/G9%</f>
        <v>51.519971160699775</v>
      </c>
      <c r="AM9" s="12">
        <f>M9/L9%</f>
        <v>53.894838324942157</v>
      </c>
      <c r="AN9" s="12">
        <f>R9/Q9%</f>
        <v>49.679561341018967</v>
      </c>
      <c r="AO9" s="12">
        <f>W9/V9%</f>
        <v>55.179956659694284</v>
      </c>
      <c r="AP9" s="12">
        <f>AB9/AA9%</f>
        <v>53.781183625691973</v>
      </c>
      <c r="AQ9" s="12">
        <f t="shared" si="14"/>
        <v>54.639164686376148</v>
      </c>
      <c r="AS9" s="42">
        <f>(AG9-M9)/M9*100</f>
        <v>4.1862528827835161</v>
      </c>
      <c r="AT9" s="42">
        <f>(AG9-AB9)/AB9*100</f>
        <v>0.7120750836238724</v>
      </c>
      <c r="AU9" s="42"/>
      <c r="AV9" s="12">
        <f>(R9-M9)/M9%</f>
        <v>-7.1034793943647845</v>
      </c>
      <c r="AW9" s="12">
        <f>(W9-R9)/R9%</f>
        <v>12.317031443445298</v>
      </c>
      <c r="AX9" s="12">
        <f>(AB9-W9)/W9%</f>
        <v>-0.85203383917837261</v>
      </c>
    </row>
    <row r="10" spans="1:50" ht="14.4" x14ac:dyDescent="0.3">
      <c r="A10" t="s">
        <v>23</v>
      </c>
      <c r="B10" s="1">
        <f t="shared" si="7"/>
        <v>1013228</v>
      </c>
      <c r="C10" s="1">
        <f t="shared" si="7"/>
        <v>598211</v>
      </c>
      <c r="D10" s="1">
        <f t="shared" si="7"/>
        <v>95010</v>
      </c>
      <c r="E10" s="1">
        <f t="shared" si="7"/>
        <v>320008</v>
      </c>
      <c r="G10" s="1">
        <f t="shared" si="8"/>
        <v>1015641</v>
      </c>
      <c r="H10" s="1">
        <f t="shared" si="8"/>
        <v>560380</v>
      </c>
      <c r="I10" s="1">
        <f t="shared" si="8"/>
        <v>82167</v>
      </c>
      <c r="J10" s="1">
        <f t="shared" si="8"/>
        <v>373095</v>
      </c>
      <c r="L10" s="1">
        <f t="shared" si="9"/>
        <v>1024997</v>
      </c>
      <c r="M10" s="1">
        <f t="shared" si="9"/>
        <v>578181</v>
      </c>
      <c r="N10" s="1">
        <f t="shared" si="9"/>
        <v>93494</v>
      </c>
      <c r="O10" s="1">
        <f t="shared" si="9"/>
        <v>353323</v>
      </c>
      <c r="Q10" s="1">
        <f t="shared" si="10"/>
        <v>1028299</v>
      </c>
      <c r="R10" s="1">
        <f t="shared" si="10"/>
        <v>579489</v>
      </c>
      <c r="S10" s="1">
        <f t="shared" si="10"/>
        <v>59910</v>
      </c>
      <c r="T10" s="1">
        <f t="shared" si="10"/>
        <v>388900</v>
      </c>
      <c r="V10" s="1">
        <f t="shared" si="11"/>
        <v>1024918</v>
      </c>
      <c r="W10" s="1">
        <f t="shared" si="11"/>
        <v>634274</v>
      </c>
      <c r="X10" s="1">
        <f t="shared" si="11"/>
        <v>93793</v>
      </c>
      <c r="Y10" s="1">
        <f t="shared" si="11"/>
        <v>296851</v>
      </c>
      <c r="AA10" s="1">
        <f t="shared" si="12"/>
        <v>1054730</v>
      </c>
      <c r="AB10" s="1">
        <f t="shared" si="12"/>
        <v>664459</v>
      </c>
      <c r="AC10" s="1">
        <f t="shared" si="12"/>
        <v>71867</v>
      </c>
      <c r="AD10" s="1">
        <f t="shared" si="12"/>
        <v>318404</v>
      </c>
      <c r="AE10" s="1"/>
      <c r="AF10" s="1">
        <f t="shared" si="13"/>
        <v>1039481</v>
      </c>
      <c r="AG10" s="1">
        <f t="shared" si="13"/>
        <v>657321</v>
      </c>
      <c r="AH10" s="1">
        <f t="shared" si="13"/>
        <v>86873</v>
      </c>
      <c r="AI10" s="1">
        <f t="shared" si="13"/>
        <v>295287</v>
      </c>
      <c r="AJ10" s="1"/>
      <c r="AK10" s="12">
        <f>C10/B10%</f>
        <v>59.040117327985406</v>
      </c>
      <c r="AL10" s="12">
        <f>H10/G10%</f>
        <v>55.175007704494007</v>
      </c>
      <c r="AM10" s="12">
        <f>M10/L10%</f>
        <v>56.408067535807426</v>
      </c>
      <c r="AN10" s="12">
        <f>R10/Q10%</f>
        <v>56.354134351973507</v>
      </c>
      <c r="AO10" s="12">
        <f>W10/V10%</f>
        <v>61.88534107118813</v>
      </c>
      <c r="AP10" s="12">
        <f>AB10/AA10%</f>
        <v>62.99801845021949</v>
      </c>
      <c r="AQ10" s="12">
        <f t="shared" si="14"/>
        <v>63.235499253954622</v>
      </c>
      <c r="AS10" s="42">
        <f>(AG10-M10)/M10*100</f>
        <v>13.687755218521536</v>
      </c>
      <c r="AT10" s="42">
        <f>(AG10-AB10)/AB10*100</f>
        <v>-1.0742574033913304</v>
      </c>
      <c r="AU10" s="42"/>
      <c r="AV10" s="12">
        <f>(R10-M10)/M10%</f>
        <v>0.2262267352265121</v>
      </c>
      <c r="AW10" s="12">
        <f>(W10-R10)/R10%</f>
        <v>9.4540189718873009</v>
      </c>
      <c r="AX10" s="12">
        <f>(AB10-W10)/W10%</f>
        <v>4.7589842875476531</v>
      </c>
    </row>
    <row r="11" spans="1:50" ht="14.4" x14ac:dyDescent="0.3">
      <c r="A11" t="s">
        <v>24</v>
      </c>
      <c r="B11" s="1">
        <f t="shared" si="7"/>
        <v>1806434</v>
      </c>
      <c r="C11" s="1">
        <f t="shared" si="7"/>
        <v>1095588</v>
      </c>
      <c r="D11" s="1">
        <f t="shared" si="7"/>
        <v>159851</v>
      </c>
      <c r="E11" s="1">
        <f t="shared" si="7"/>
        <v>550995</v>
      </c>
      <c r="G11" s="1">
        <f t="shared" si="8"/>
        <v>1815518</v>
      </c>
      <c r="H11" s="1">
        <f t="shared" si="8"/>
        <v>1084661</v>
      </c>
      <c r="I11" s="1">
        <f t="shared" si="8"/>
        <v>158810</v>
      </c>
      <c r="J11" s="1">
        <f t="shared" si="8"/>
        <v>572047</v>
      </c>
      <c r="L11" s="1">
        <f t="shared" si="9"/>
        <v>1819612</v>
      </c>
      <c r="M11" s="1">
        <f t="shared" si="9"/>
        <v>1127040</v>
      </c>
      <c r="N11" s="1">
        <f t="shared" si="9"/>
        <v>153276</v>
      </c>
      <c r="O11" s="1">
        <f t="shared" si="9"/>
        <v>539297</v>
      </c>
      <c r="Q11" s="1">
        <f t="shared" si="10"/>
        <v>1803828</v>
      </c>
      <c r="R11" s="1">
        <f t="shared" si="10"/>
        <v>1150832</v>
      </c>
      <c r="S11" s="1">
        <f t="shared" si="10"/>
        <v>89232</v>
      </c>
      <c r="T11" s="1">
        <f t="shared" si="10"/>
        <v>563765</v>
      </c>
      <c r="V11" s="1">
        <f t="shared" si="11"/>
        <v>1812951</v>
      </c>
      <c r="W11" s="1">
        <f t="shared" si="11"/>
        <v>1193307</v>
      </c>
      <c r="X11" s="1">
        <f t="shared" si="11"/>
        <v>152539</v>
      </c>
      <c r="Y11" s="1">
        <f t="shared" si="11"/>
        <v>467105</v>
      </c>
      <c r="AA11" s="1">
        <f t="shared" si="12"/>
        <v>1862951</v>
      </c>
      <c r="AB11" s="1">
        <f t="shared" si="12"/>
        <v>1220359</v>
      </c>
      <c r="AC11" s="1">
        <f t="shared" si="12"/>
        <v>150748</v>
      </c>
      <c r="AD11" s="1">
        <f t="shared" si="12"/>
        <v>491844</v>
      </c>
      <c r="AE11" s="1"/>
      <c r="AF11" s="1">
        <f t="shared" si="13"/>
        <v>1848424</v>
      </c>
      <c r="AG11" s="1">
        <f t="shared" si="13"/>
        <v>1227814</v>
      </c>
      <c r="AH11" s="1">
        <f t="shared" si="13"/>
        <v>145840</v>
      </c>
      <c r="AI11" s="1">
        <f t="shared" si="13"/>
        <v>474769</v>
      </c>
      <c r="AJ11" s="1"/>
      <c r="AK11" s="12">
        <f>C11/B11%</f>
        <v>60.649212758395819</v>
      </c>
      <c r="AL11" s="12">
        <f>H11/G11%</f>
        <v>59.743885767037284</v>
      </c>
      <c r="AM11" s="12">
        <f>M11/L11%</f>
        <v>61.938479192267366</v>
      </c>
      <c r="AN11" s="12">
        <f>R11/Q11%</f>
        <v>63.799430987876896</v>
      </c>
      <c r="AO11" s="12">
        <f>W11/V11%</f>
        <v>65.821249443586737</v>
      </c>
      <c r="AP11" s="12">
        <f>AB11/AA11%</f>
        <v>65.506768562350814</v>
      </c>
      <c r="AQ11" s="12">
        <f t="shared" si="14"/>
        <v>66.424911167567615</v>
      </c>
      <c r="AS11" s="42">
        <f>(AG11-M11)/M11*100</f>
        <v>8.9414750141964792</v>
      </c>
      <c r="AT11" s="42">
        <f>(AG11-AB11)/AB11*100</f>
        <v>0.61088581310909329</v>
      </c>
      <c r="AU11" s="42"/>
      <c r="AV11" s="12">
        <f>(R11-M11)/M11%</f>
        <v>2.1110164679159569</v>
      </c>
      <c r="AW11" s="12">
        <f>(W11-R11)/R11%</f>
        <v>3.6908080414865072</v>
      </c>
      <c r="AX11" s="12">
        <f>(AB11-W11)/W11%</f>
        <v>2.2669773997806097</v>
      </c>
    </row>
    <row r="12" spans="1:50" ht="14.4" x14ac:dyDescent="0.3">
      <c r="A12" t="s">
        <v>25</v>
      </c>
      <c r="B12" s="1">
        <f t="shared" si="7"/>
        <v>3296730</v>
      </c>
      <c r="C12" s="1">
        <f t="shared" si="7"/>
        <v>1857890</v>
      </c>
      <c r="D12" s="1">
        <f t="shared" si="7"/>
        <v>309371</v>
      </c>
      <c r="E12" s="1">
        <f t="shared" si="7"/>
        <v>1129469</v>
      </c>
      <c r="G12" s="1">
        <f t="shared" si="8"/>
        <v>3303007</v>
      </c>
      <c r="H12" s="1">
        <f t="shared" si="8"/>
        <v>1736405</v>
      </c>
      <c r="I12" s="1">
        <f t="shared" si="8"/>
        <v>439827</v>
      </c>
      <c r="J12" s="1">
        <f t="shared" si="8"/>
        <v>1126775</v>
      </c>
      <c r="L12" s="1">
        <f t="shared" si="9"/>
        <v>3318390</v>
      </c>
      <c r="M12" s="1">
        <f t="shared" si="9"/>
        <v>1844461</v>
      </c>
      <c r="N12" s="1">
        <f t="shared" si="9"/>
        <v>313826</v>
      </c>
      <c r="O12" s="1">
        <f t="shared" si="9"/>
        <v>1160103</v>
      </c>
      <c r="Q12" s="1">
        <f t="shared" si="10"/>
        <v>3325838</v>
      </c>
      <c r="R12" s="1">
        <f t="shared" si="10"/>
        <v>1852461</v>
      </c>
      <c r="S12" s="1">
        <f t="shared" si="10"/>
        <v>337907</v>
      </c>
      <c r="T12" s="1">
        <f t="shared" si="10"/>
        <v>1135470</v>
      </c>
      <c r="V12" s="1">
        <f t="shared" si="11"/>
        <v>3328229</v>
      </c>
      <c r="W12" s="1">
        <f t="shared" si="11"/>
        <v>1943176</v>
      </c>
      <c r="X12" s="1">
        <f t="shared" si="11"/>
        <v>373177</v>
      </c>
      <c r="Y12" s="1">
        <f t="shared" si="11"/>
        <v>1011875</v>
      </c>
      <c r="AA12" s="1">
        <f t="shared" si="12"/>
        <v>3417962</v>
      </c>
      <c r="AB12" s="1">
        <f t="shared" si="12"/>
        <v>2007636</v>
      </c>
      <c r="AC12" s="1">
        <f t="shared" si="12"/>
        <v>381753</v>
      </c>
      <c r="AD12" s="1">
        <f t="shared" si="12"/>
        <v>1028573</v>
      </c>
      <c r="AE12" s="1"/>
      <c r="AF12" s="1">
        <f t="shared" si="13"/>
        <v>3357890</v>
      </c>
      <c r="AG12" s="1">
        <f t="shared" si="13"/>
        <v>1972547</v>
      </c>
      <c r="AH12" s="1">
        <f t="shared" si="13"/>
        <v>387367</v>
      </c>
      <c r="AI12" s="1">
        <f t="shared" si="13"/>
        <v>997977</v>
      </c>
      <c r="AJ12" s="1"/>
      <c r="AK12" s="12">
        <f>C12/B12%</f>
        <v>56.355540186791146</v>
      </c>
      <c r="AL12" s="12">
        <f>H12/G12%</f>
        <v>52.570430519826331</v>
      </c>
      <c r="AM12" s="12">
        <f>M12/L12%</f>
        <v>55.583008627677877</v>
      </c>
      <c r="AN12" s="12">
        <f>R12/Q12%</f>
        <v>55.699074939909885</v>
      </c>
      <c r="AO12" s="12">
        <f>W12/V12%</f>
        <v>58.38468446732481</v>
      </c>
      <c r="AP12" s="12">
        <f>AB12/AA12%</f>
        <v>58.737809255925015</v>
      </c>
      <c r="AQ12" s="12">
        <f t="shared" si="14"/>
        <v>58.743645563136369</v>
      </c>
      <c r="AS12" s="42">
        <f>(AG12-M12)/M12*100</f>
        <v>6.944359354846755</v>
      </c>
      <c r="AT12" s="42">
        <f>(AG12-AB12)/AB12*100</f>
        <v>-1.7477769874618705</v>
      </c>
      <c r="AU12" s="42"/>
      <c r="AV12" s="12">
        <f>(R12-M12)/M12%</f>
        <v>0.43373104663096695</v>
      </c>
      <c r="AW12" s="12">
        <f>(W12-R12)/R12%</f>
        <v>4.896999181089372</v>
      </c>
      <c r="AX12" s="12">
        <f>(AB12-W12)/W12%</f>
        <v>3.317249698431846</v>
      </c>
    </row>
    <row r="13" spans="1:50" ht="14.4" x14ac:dyDescent="0.3">
      <c r="A13" t="s">
        <v>26</v>
      </c>
      <c r="B13" s="1">
        <f t="shared" si="7"/>
        <v>529992</v>
      </c>
      <c r="C13" s="1">
        <f t="shared" si="7"/>
        <v>330729</v>
      </c>
      <c r="D13" s="1">
        <f t="shared" si="7"/>
        <v>33370</v>
      </c>
      <c r="E13" s="1">
        <f t="shared" si="7"/>
        <v>165893</v>
      </c>
      <c r="G13" s="1">
        <f t="shared" si="8"/>
        <v>532326</v>
      </c>
      <c r="H13" s="1">
        <f t="shared" si="8"/>
        <v>331405</v>
      </c>
      <c r="I13" s="1">
        <f t="shared" si="8"/>
        <v>29264</v>
      </c>
      <c r="J13" s="1">
        <f t="shared" si="8"/>
        <v>171657</v>
      </c>
      <c r="L13" s="1">
        <f t="shared" si="9"/>
        <v>540115</v>
      </c>
      <c r="M13" s="1">
        <f t="shared" si="9"/>
        <v>316755</v>
      </c>
      <c r="N13" s="1">
        <f t="shared" si="9"/>
        <v>37251</v>
      </c>
      <c r="O13" s="1">
        <f t="shared" si="9"/>
        <v>186110</v>
      </c>
      <c r="Q13" s="1">
        <f t="shared" si="10"/>
        <v>531900</v>
      </c>
      <c r="R13" s="1">
        <f t="shared" si="10"/>
        <v>347963</v>
      </c>
      <c r="S13" s="1">
        <f t="shared" si="10"/>
        <v>16997</v>
      </c>
      <c r="T13" s="1">
        <f t="shared" si="10"/>
        <v>166940</v>
      </c>
      <c r="V13" s="1">
        <f t="shared" si="11"/>
        <v>535764</v>
      </c>
      <c r="W13" s="1">
        <f t="shared" si="11"/>
        <v>327982</v>
      </c>
      <c r="X13" s="1">
        <f t="shared" si="11"/>
        <v>57109</v>
      </c>
      <c r="Y13" s="1">
        <f t="shared" si="11"/>
        <v>150673</v>
      </c>
      <c r="AA13" s="1">
        <f t="shared" si="12"/>
        <v>548455</v>
      </c>
      <c r="AB13" s="1">
        <f t="shared" si="12"/>
        <v>351047</v>
      </c>
      <c r="AC13" s="1">
        <f t="shared" si="12"/>
        <v>39451</v>
      </c>
      <c r="AD13" s="1">
        <f t="shared" si="12"/>
        <v>157957</v>
      </c>
      <c r="AE13" s="1"/>
      <c r="AF13" s="1">
        <f t="shared" si="13"/>
        <v>535583</v>
      </c>
      <c r="AG13" s="1">
        <f t="shared" si="13"/>
        <v>344675</v>
      </c>
      <c r="AH13" s="1">
        <f t="shared" si="13"/>
        <v>33271</v>
      </c>
      <c r="AI13" s="1">
        <f t="shared" si="13"/>
        <v>157637</v>
      </c>
      <c r="AJ13" s="1"/>
      <c r="AK13" s="12">
        <f>C13/B13%</f>
        <v>62.402640039849658</v>
      </c>
      <c r="AL13" s="12">
        <f>H13/G13%</f>
        <v>62.256023564507458</v>
      </c>
      <c r="AM13" s="12">
        <f>M13/L13%</f>
        <v>58.645843940642273</v>
      </c>
      <c r="AN13" s="12">
        <f>R13/Q13%</f>
        <v>65.418875728520405</v>
      </c>
      <c r="AO13" s="12">
        <f>W13/V13%</f>
        <v>61.217625671004392</v>
      </c>
      <c r="AP13" s="12">
        <f>AB13/AA13%</f>
        <v>64.006527427045057</v>
      </c>
      <c r="AQ13" s="12">
        <f t="shared" si="14"/>
        <v>64.355104624306591</v>
      </c>
      <c r="AS13" s="42">
        <f>(AG13-M13)/M13*100</f>
        <v>8.8143833562216862</v>
      </c>
      <c r="AT13" s="42">
        <f>(AG13-AB13)/AB13*100</f>
        <v>-1.8151415622409535</v>
      </c>
      <c r="AU13" s="42"/>
      <c r="AV13" s="12">
        <f>(R13-M13)/M13%</f>
        <v>9.8524095910088239</v>
      </c>
      <c r="AW13" s="12">
        <f>(W13-R13)/R13%</f>
        <v>-5.7422771961386694</v>
      </c>
      <c r="AX13" s="12">
        <f>(AB13-W13)/W13%</f>
        <v>7.0323981194089917</v>
      </c>
    </row>
    <row r="14" spans="1:50" ht="14.4" x14ac:dyDescent="0.3">
      <c r="A14" t="s">
        <v>27</v>
      </c>
      <c r="B14" s="1">
        <f t="shared" si="7"/>
        <v>337933</v>
      </c>
      <c r="C14" s="1">
        <f t="shared" si="7"/>
        <v>219364</v>
      </c>
      <c r="D14" s="1">
        <f t="shared" si="7"/>
        <v>26378</v>
      </c>
      <c r="E14" s="1">
        <f t="shared" si="7"/>
        <v>92191</v>
      </c>
      <c r="G14" s="1">
        <f t="shared" si="8"/>
        <v>339193</v>
      </c>
      <c r="H14" s="1">
        <f t="shared" si="8"/>
        <v>200814</v>
      </c>
      <c r="I14" s="1">
        <f t="shared" si="8"/>
        <v>18187</v>
      </c>
      <c r="J14" s="1">
        <f t="shared" si="8"/>
        <v>120192</v>
      </c>
      <c r="L14" s="1">
        <f t="shared" si="9"/>
        <v>343033</v>
      </c>
      <c r="M14" s="1">
        <f t="shared" si="9"/>
        <v>204992</v>
      </c>
      <c r="N14" s="1">
        <f t="shared" si="9"/>
        <v>24556</v>
      </c>
      <c r="O14" s="1">
        <f t="shared" si="9"/>
        <v>113485</v>
      </c>
      <c r="Q14" s="1">
        <f t="shared" si="10"/>
        <v>341421</v>
      </c>
      <c r="R14" s="1">
        <f t="shared" si="10"/>
        <v>207586</v>
      </c>
      <c r="S14" s="1">
        <f t="shared" si="10"/>
        <v>27139</v>
      </c>
      <c r="T14" s="1">
        <f t="shared" si="10"/>
        <v>106696</v>
      </c>
      <c r="V14" s="1">
        <f t="shared" si="11"/>
        <v>339008</v>
      </c>
      <c r="W14" s="1">
        <f t="shared" si="11"/>
        <v>220270</v>
      </c>
      <c r="X14" s="1">
        <f t="shared" si="11"/>
        <v>27533</v>
      </c>
      <c r="Y14" s="1">
        <f t="shared" si="11"/>
        <v>91205</v>
      </c>
      <c r="AA14" s="1">
        <f t="shared" si="12"/>
        <v>345666</v>
      </c>
      <c r="AB14" s="1">
        <f t="shared" si="12"/>
        <v>220000</v>
      </c>
      <c r="AC14" s="1">
        <f t="shared" si="12"/>
        <v>28615</v>
      </c>
      <c r="AD14" s="1">
        <f t="shared" si="12"/>
        <v>97052</v>
      </c>
      <c r="AE14" s="1"/>
      <c r="AF14" s="1">
        <f t="shared" si="13"/>
        <v>341752</v>
      </c>
      <c r="AG14" s="1">
        <f t="shared" si="13"/>
        <v>218824</v>
      </c>
      <c r="AH14" s="1">
        <f t="shared" si="13"/>
        <v>29254</v>
      </c>
      <c r="AI14" s="1">
        <f t="shared" si="13"/>
        <v>93675</v>
      </c>
      <c r="AJ14" s="1"/>
      <c r="AK14" s="12">
        <f>C14/B14%</f>
        <v>64.913459176819075</v>
      </c>
      <c r="AL14" s="12">
        <f>H14/G14%</f>
        <v>59.203462335602445</v>
      </c>
      <c r="AM14" s="12">
        <f>M14/L14%</f>
        <v>59.758682109301439</v>
      </c>
      <c r="AN14" s="12">
        <f>R14/Q14%</f>
        <v>60.800595159641617</v>
      </c>
      <c r="AO14" s="12">
        <f>W14/V14%</f>
        <v>64.974867849726266</v>
      </c>
      <c r="AP14" s="12">
        <f>AB14/AA14%</f>
        <v>63.645252932021087</v>
      </c>
      <c r="AQ14" s="12">
        <f t="shared" si="14"/>
        <v>64.030056883354007</v>
      </c>
      <c r="AS14" s="42">
        <f>(AG14-M14)/M14*100</f>
        <v>6.747580393381206</v>
      </c>
      <c r="AT14" s="42">
        <f>(AG14-AB14)/AB14*100</f>
        <v>-0.53454545454545455</v>
      </c>
      <c r="AU14" s="42"/>
      <c r="AV14" s="12">
        <f>(R14-M14)/M14%</f>
        <v>1.2654152357165158</v>
      </c>
      <c r="AW14" s="12">
        <f>(W14-R14)/R14%</f>
        <v>6.1102386480783863</v>
      </c>
      <c r="AX14" s="12">
        <f>(AB14-W14)/W14%</f>
        <v>-0.12257683751759206</v>
      </c>
    </row>
    <row r="15" spans="1:50" ht="14.4" x14ac:dyDescent="0.3">
      <c r="A15" t="s">
        <v>28</v>
      </c>
      <c r="B15" s="1">
        <f t="shared" si="7"/>
        <v>739965</v>
      </c>
      <c r="C15" s="1">
        <f t="shared" si="7"/>
        <v>471088</v>
      </c>
      <c r="D15" s="1">
        <f t="shared" si="7"/>
        <v>54385</v>
      </c>
      <c r="E15" s="1">
        <f t="shared" si="7"/>
        <v>214493</v>
      </c>
      <c r="G15" s="1">
        <f t="shared" si="8"/>
        <v>741664</v>
      </c>
      <c r="H15" s="1">
        <f t="shared" si="8"/>
        <v>454523</v>
      </c>
      <c r="I15" s="1">
        <f t="shared" si="8"/>
        <v>73134</v>
      </c>
      <c r="J15" s="1">
        <f t="shared" si="8"/>
        <v>214006</v>
      </c>
      <c r="L15" s="1">
        <f t="shared" si="9"/>
        <v>739315</v>
      </c>
      <c r="M15" s="1">
        <f t="shared" si="9"/>
        <v>456172</v>
      </c>
      <c r="N15" s="1">
        <f t="shared" si="9"/>
        <v>48358</v>
      </c>
      <c r="O15" s="1">
        <f t="shared" si="9"/>
        <v>234784</v>
      </c>
      <c r="Q15" s="1">
        <f t="shared" si="10"/>
        <v>745119</v>
      </c>
      <c r="R15" s="1">
        <f t="shared" si="10"/>
        <v>496585</v>
      </c>
      <c r="S15" s="1">
        <f t="shared" si="10"/>
        <v>29171</v>
      </c>
      <c r="T15" s="1">
        <f t="shared" si="10"/>
        <v>219363</v>
      </c>
      <c r="V15" s="1">
        <f t="shared" si="11"/>
        <v>748506</v>
      </c>
      <c r="W15" s="1">
        <f t="shared" si="11"/>
        <v>508377</v>
      </c>
      <c r="X15" s="1">
        <f t="shared" si="11"/>
        <v>54666</v>
      </c>
      <c r="Y15" s="1">
        <f t="shared" si="11"/>
        <v>185464</v>
      </c>
      <c r="AA15" s="1">
        <f t="shared" si="12"/>
        <v>766983</v>
      </c>
      <c r="AB15" s="1">
        <f t="shared" si="12"/>
        <v>501617</v>
      </c>
      <c r="AC15" s="1">
        <f t="shared" si="12"/>
        <v>61075</v>
      </c>
      <c r="AD15" s="1">
        <f t="shared" si="12"/>
        <v>204291</v>
      </c>
      <c r="AE15" s="1"/>
      <c r="AF15" s="1">
        <f t="shared" si="13"/>
        <v>753163</v>
      </c>
      <c r="AG15" s="1">
        <f t="shared" si="13"/>
        <v>510934</v>
      </c>
      <c r="AH15" s="1">
        <f t="shared" si="13"/>
        <v>53948</v>
      </c>
      <c r="AI15" s="1">
        <f t="shared" si="13"/>
        <v>188282</v>
      </c>
      <c r="AJ15" s="1"/>
      <c r="AK15" s="12">
        <f>C15/B15%</f>
        <v>63.663551654470147</v>
      </c>
      <c r="AL15" s="12">
        <f>H15/G15%</f>
        <v>61.284220347758549</v>
      </c>
      <c r="AM15" s="12">
        <f>M15/L15%</f>
        <v>61.701980887713631</v>
      </c>
      <c r="AN15" s="12">
        <f>R15/Q15%</f>
        <v>66.645059379776924</v>
      </c>
      <c r="AO15" s="12">
        <f>W15/V15%</f>
        <v>67.918894437719928</v>
      </c>
      <c r="AP15" s="12">
        <f>AB15/AA15%</f>
        <v>65.40131919481918</v>
      </c>
      <c r="AQ15" s="12">
        <f t="shared" si="14"/>
        <v>67.838436035758534</v>
      </c>
      <c r="AS15" s="42">
        <f>(AG15-M15)/M15*100</f>
        <v>12.004682444341169</v>
      </c>
      <c r="AT15" s="42">
        <f>(AG15-AB15)/AB15*100</f>
        <v>1.8573931904221748</v>
      </c>
      <c r="AU15" s="42"/>
      <c r="AV15" s="12">
        <f>(R15-M15)/M15%</f>
        <v>8.8591583876257189</v>
      </c>
      <c r="AW15" s="12">
        <f>(W15-R15)/R15%</f>
        <v>2.3746186453477249</v>
      </c>
      <c r="AX15" s="12">
        <f>(AB15-W15)/W15%</f>
        <v>-1.3297218402878177</v>
      </c>
    </row>
    <row r="16" spans="1:50" ht="14.4" x14ac:dyDescent="0.3">
      <c r="A16" t="s">
        <v>29</v>
      </c>
      <c r="B16" s="1">
        <f t="shared" si="7"/>
        <v>695993</v>
      </c>
      <c r="C16" s="1">
        <f t="shared" si="7"/>
        <v>509248</v>
      </c>
      <c r="D16" s="1">
        <f t="shared" si="7"/>
        <v>34577</v>
      </c>
      <c r="E16" s="1">
        <f t="shared" si="7"/>
        <v>152170</v>
      </c>
      <c r="G16" s="1">
        <f t="shared" si="8"/>
        <v>701597</v>
      </c>
      <c r="H16" s="1">
        <f t="shared" si="8"/>
        <v>480701</v>
      </c>
      <c r="I16" s="1">
        <f t="shared" si="8"/>
        <v>30996</v>
      </c>
      <c r="J16" s="1">
        <f t="shared" si="8"/>
        <v>189898</v>
      </c>
      <c r="L16" s="1">
        <f t="shared" si="9"/>
        <v>702695</v>
      </c>
      <c r="M16" s="1">
        <f t="shared" si="9"/>
        <v>478897</v>
      </c>
      <c r="N16" s="1">
        <f t="shared" si="9"/>
        <v>39326</v>
      </c>
      <c r="O16" s="1">
        <f t="shared" si="9"/>
        <v>184473</v>
      </c>
      <c r="Q16" s="1">
        <f t="shared" si="10"/>
        <v>704048</v>
      </c>
      <c r="R16" s="1">
        <f t="shared" si="10"/>
        <v>502917</v>
      </c>
      <c r="S16" s="1">
        <f t="shared" si="10"/>
        <v>18735</v>
      </c>
      <c r="T16" s="1">
        <f t="shared" si="10"/>
        <v>182397</v>
      </c>
      <c r="V16" s="1">
        <f t="shared" si="11"/>
        <v>694560</v>
      </c>
      <c r="W16" s="1">
        <f t="shared" si="11"/>
        <v>539455</v>
      </c>
      <c r="X16" s="1">
        <f t="shared" si="11"/>
        <v>32207</v>
      </c>
      <c r="Y16" s="1">
        <f t="shared" si="11"/>
        <v>122897</v>
      </c>
      <c r="AA16" s="1">
        <f t="shared" si="12"/>
        <v>717032</v>
      </c>
      <c r="AB16" s="1">
        <f t="shared" si="12"/>
        <v>563059</v>
      </c>
      <c r="AC16" s="1">
        <f t="shared" si="12"/>
        <v>26955</v>
      </c>
      <c r="AD16" s="1">
        <f t="shared" si="12"/>
        <v>127018</v>
      </c>
      <c r="AE16" s="1"/>
      <c r="AF16" s="1">
        <f t="shared" si="13"/>
        <v>698002</v>
      </c>
      <c r="AG16" s="1">
        <f t="shared" si="13"/>
        <v>546575</v>
      </c>
      <c r="AH16" s="1">
        <f t="shared" si="13"/>
        <v>27124</v>
      </c>
      <c r="AI16" s="1">
        <f t="shared" si="13"/>
        <v>124301</v>
      </c>
      <c r="AJ16" s="1"/>
      <c r="AK16" s="12">
        <f>C16/B16%</f>
        <v>73.168551982563045</v>
      </c>
      <c r="AL16" s="12">
        <f>H16/G16%</f>
        <v>68.515258759658323</v>
      </c>
      <c r="AM16" s="12">
        <f>M16/L16%</f>
        <v>68.15147396808004</v>
      </c>
      <c r="AN16" s="12">
        <f>R16/Q16%</f>
        <v>71.432203486125957</v>
      </c>
      <c r="AO16" s="12">
        <f>W16/V16%</f>
        <v>77.668595945634635</v>
      </c>
      <c r="AP16" s="12">
        <f>AB16/AA16%</f>
        <v>78.526341920583747</v>
      </c>
      <c r="AQ16" s="12">
        <f t="shared" si="14"/>
        <v>78.305649554012732</v>
      </c>
      <c r="AS16" s="42">
        <f>(AG16-M16)/M16*100</f>
        <v>14.132057624082005</v>
      </c>
      <c r="AT16" s="42">
        <f>(AG16-AB16)/AB16*100</f>
        <v>-2.9275795254138552</v>
      </c>
      <c r="AU16" s="42"/>
      <c r="AV16" s="12">
        <f>(R16-M16)/M16%</f>
        <v>5.0156923096198138</v>
      </c>
      <c r="AW16" s="12">
        <f>(W16-R16)/R16%</f>
        <v>7.2652147372230402</v>
      </c>
      <c r="AX16" s="12">
        <f>(AB16-W16)/W16%</f>
        <v>4.3755271524038148</v>
      </c>
    </row>
    <row r="17" spans="1:50" ht="14.4" x14ac:dyDescent="0.3">
      <c r="A17" t="s">
        <v>30</v>
      </c>
      <c r="B17" s="1">
        <f t="shared" si="7"/>
        <v>430978</v>
      </c>
      <c r="C17" s="1">
        <f t="shared" si="7"/>
        <v>331900</v>
      </c>
      <c r="D17" s="1">
        <f t="shared" si="7"/>
        <v>18941</v>
      </c>
      <c r="E17" s="1">
        <f t="shared" si="7"/>
        <v>80137</v>
      </c>
      <c r="G17" s="1">
        <f t="shared" si="8"/>
        <v>433018</v>
      </c>
      <c r="H17" s="1">
        <f t="shared" si="8"/>
        <v>305302</v>
      </c>
      <c r="I17" s="1">
        <f t="shared" si="8"/>
        <v>22828</v>
      </c>
      <c r="J17" s="1">
        <f t="shared" si="8"/>
        <v>104888</v>
      </c>
      <c r="L17" s="1">
        <f t="shared" si="9"/>
        <v>434507</v>
      </c>
      <c r="M17" s="1">
        <f t="shared" si="9"/>
        <v>310967</v>
      </c>
      <c r="N17" s="1">
        <f t="shared" si="9"/>
        <v>23334</v>
      </c>
      <c r="O17" s="1">
        <f t="shared" si="9"/>
        <v>100205</v>
      </c>
      <c r="Q17" s="1">
        <f t="shared" si="10"/>
        <v>431723</v>
      </c>
      <c r="R17" s="1">
        <f t="shared" si="10"/>
        <v>321384</v>
      </c>
      <c r="S17" s="1">
        <f t="shared" si="10"/>
        <v>5532</v>
      </c>
      <c r="T17" s="1">
        <f t="shared" si="10"/>
        <v>104808</v>
      </c>
      <c r="V17" s="1">
        <f t="shared" si="11"/>
        <v>430947</v>
      </c>
      <c r="W17" s="1">
        <f t="shared" si="11"/>
        <v>333277</v>
      </c>
      <c r="X17" s="1">
        <f t="shared" si="11"/>
        <v>21450</v>
      </c>
      <c r="Y17" s="1">
        <f t="shared" si="11"/>
        <v>76219</v>
      </c>
      <c r="AA17" s="1">
        <f t="shared" si="12"/>
        <v>440657</v>
      </c>
      <c r="AB17" s="1">
        <f t="shared" si="12"/>
        <v>338682</v>
      </c>
      <c r="AC17" s="1">
        <f t="shared" si="12"/>
        <v>19680</v>
      </c>
      <c r="AD17" s="1">
        <f t="shared" si="12"/>
        <v>82293</v>
      </c>
      <c r="AE17" s="1"/>
      <c r="AF17" s="1">
        <f t="shared" si="13"/>
        <v>432672</v>
      </c>
      <c r="AG17" s="1">
        <f t="shared" si="13"/>
        <v>316136</v>
      </c>
      <c r="AH17" s="1">
        <f t="shared" si="13"/>
        <v>21755</v>
      </c>
      <c r="AI17" s="1">
        <f t="shared" si="13"/>
        <v>94781</v>
      </c>
      <c r="AJ17" s="1"/>
      <c r="AK17" s="12">
        <f>C17/B17%</f>
        <v>77.010891507223107</v>
      </c>
      <c r="AL17" s="12">
        <f>H17/G17%</f>
        <v>70.505614085326698</v>
      </c>
      <c r="AM17" s="12">
        <f>M17/L17%</f>
        <v>71.567776813722219</v>
      </c>
      <c r="AN17" s="12">
        <f>R17/Q17%</f>
        <v>74.442177044076885</v>
      </c>
      <c r="AO17" s="12">
        <f>W17/V17%</f>
        <v>77.335960106463205</v>
      </c>
      <c r="AP17" s="12">
        <f>AB17/AA17%</f>
        <v>76.858418225513276</v>
      </c>
      <c r="AQ17" s="12">
        <f t="shared" si="14"/>
        <v>73.065971451815685</v>
      </c>
      <c r="AS17" s="42">
        <f>(AG17-M17)/M17*100</f>
        <v>1.6622342563680388</v>
      </c>
      <c r="AT17" s="42">
        <f>(AG17-AB17)/AB17*100</f>
        <v>-6.6569820657726124</v>
      </c>
      <c r="AU17" s="42"/>
      <c r="AV17" s="12">
        <f>(R17-M17)/M17%</f>
        <v>3.3498731376641251</v>
      </c>
      <c r="AW17" s="12">
        <f>(W17-R17)/R17%</f>
        <v>3.7005575884300401</v>
      </c>
      <c r="AX17" s="12">
        <f>(AB17-W17)/W17%</f>
        <v>1.6217740798194895</v>
      </c>
    </row>
    <row r="18" spans="1:50" ht="14.4" x14ac:dyDescent="0.3">
      <c r="A18" t="s">
        <v>31</v>
      </c>
      <c r="B18" s="1">
        <f t="shared" si="7"/>
        <v>1286222</v>
      </c>
      <c r="C18" s="1">
        <f t="shared" si="7"/>
        <v>768423</v>
      </c>
      <c r="D18" s="1">
        <f t="shared" si="7"/>
        <v>134819</v>
      </c>
      <c r="E18" s="1">
        <f t="shared" si="7"/>
        <v>382981</v>
      </c>
      <c r="G18" s="1">
        <f t="shared" si="8"/>
        <v>1291218</v>
      </c>
      <c r="H18" s="1">
        <f t="shared" si="8"/>
        <v>775217</v>
      </c>
      <c r="I18" s="1">
        <f t="shared" si="8"/>
        <v>113232</v>
      </c>
      <c r="J18" s="1">
        <f t="shared" si="8"/>
        <v>402769</v>
      </c>
      <c r="L18" s="1">
        <f t="shared" si="9"/>
        <v>1308633</v>
      </c>
      <c r="M18" s="1">
        <f t="shared" si="9"/>
        <v>810805</v>
      </c>
      <c r="N18" s="1">
        <f t="shared" si="9"/>
        <v>138209</v>
      </c>
      <c r="O18" s="1">
        <f t="shared" si="9"/>
        <v>359619</v>
      </c>
      <c r="Q18" s="1">
        <f t="shared" si="10"/>
        <v>1305379</v>
      </c>
      <c r="R18" s="1">
        <f t="shared" si="10"/>
        <v>786916</v>
      </c>
      <c r="S18" s="1">
        <f t="shared" si="10"/>
        <v>75769</v>
      </c>
      <c r="T18" s="1">
        <f t="shared" si="10"/>
        <v>442694</v>
      </c>
      <c r="V18" s="1">
        <f t="shared" si="11"/>
        <v>1300737</v>
      </c>
      <c r="W18" s="1">
        <f t="shared" si="11"/>
        <v>855422</v>
      </c>
      <c r="X18" s="1">
        <f t="shared" si="11"/>
        <v>101165</v>
      </c>
      <c r="Y18" s="1">
        <f t="shared" si="11"/>
        <v>344150</v>
      </c>
      <c r="AA18" s="1">
        <f t="shared" si="12"/>
        <v>1329946</v>
      </c>
      <c r="AB18" s="1">
        <f t="shared" si="12"/>
        <v>909062</v>
      </c>
      <c r="AC18" s="1">
        <f t="shared" si="12"/>
        <v>82633</v>
      </c>
      <c r="AD18" s="1">
        <f t="shared" si="12"/>
        <v>338250</v>
      </c>
      <c r="AE18" s="1"/>
      <c r="AF18" s="1">
        <f t="shared" si="13"/>
        <v>1304806</v>
      </c>
      <c r="AG18" s="1">
        <f t="shared" si="13"/>
        <v>889368</v>
      </c>
      <c r="AH18" s="1">
        <f t="shared" si="13"/>
        <v>80506</v>
      </c>
      <c r="AI18" s="1">
        <f t="shared" si="13"/>
        <v>334932</v>
      </c>
      <c r="AJ18" s="1"/>
      <c r="AK18" s="12">
        <f>C18/B18%</f>
        <v>59.742641627961582</v>
      </c>
      <c r="AL18" s="12">
        <f>H18/G18%</f>
        <v>60.037654369750108</v>
      </c>
      <c r="AM18" s="12">
        <f>M18/L18%</f>
        <v>61.958165505531348</v>
      </c>
      <c r="AN18" s="12">
        <f>R18/Q18%</f>
        <v>60.282569276815387</v>
      </c>
      <c r="AO18" s="12">
        <f>W18/V18%</f>
        <v>65.764408946620264</v>
      </c>
      <c r="AP18" s="12">
        <f>AB18/AA18%</f>
        <v>68.353301562619833</v>
      </c>
      <c r="AQ18" s="12">
        <f t="shared" si="14"/>
        <v>68.160937334745554</v>
      </c>
      <c r="AS18" s="42">
        <f>(AG18-M18)/M18*100</f>
        <v>9.689506108127107</v>
      </c>
      <c r="AT18" s="42">
        <f>(AG18-AB18)/AB18*100</f>
        <v>-2.1664088918027593</v>
      </c>
      <c r="AU18" s="42"/>
      <c r="AV18" s="12">
        <f>(R18-M18)/M18%</f>
        <v>-2.9463311153729936</v>
      </c>
      <c r="AW18" s="12">
        <f>(W18-R18)/R18%</f>
        <v>8.7056305882711751</v>
      </c>
      <c r="AX18" s="12">
        <f>(AB18-W18)/W18%</f>
        <v>6.2705892530236547</v>
      </c>
    </row>
    <row r="19" spans="1:50" ht="14.4" x14ac:dyDescent="0.3">
      <c r="A19" t="s">
        <v>32</v>
      </c>
      <c r="B19" s="1">
        <f t="shared" si="7"/>
        <v>368871</v>
      </c>
      <c r="C19" s="1">
        <f t="shared" si="7"/>
        <v>217405</v>
      </c>
      <c r="D19" s="1">
        <f t="shared" si="7"/>
        <v>35730</v>
      </c>
      <c r="E19" s="1">
        <f t="shared" si="7"/>
        <v>115736</v>
      </c>
      <c r="G19" s="1">
        <f t="shared" si="8"/>
        <v>376424</v>
      </c>
      <c r="H19" s="1">
        <f t="shared" si="8"/>
        <v>236301</v>
      </c>
      <c r="I19" s="1">
        <f t="shared" si="8"/>
        <v>20885</v>
      </c>
      <c r="J19" s="1">
        <f t="shared" si="8"/>
        <v>119237</v>
      </c>
      <c r="L19" s="1">
        <f t="shared" si="9"/>
        <v>382801</v>
      </c>
      <c r="M19" s="1">
        <f t="shared" si="9"/>
        <v>234858</v>
      </c>
      <c r="N19" s="1">
        <f t="shared" si="9"/>
        <v>35013</v>
      </c>
      <c r="O19" s="1">
        <f t="shared" si="9"/>
        <v>112930</v>
      </c>
      <c r="Q19" s="1">
        <f t="shared" si="10"/>
        <v>382348</v>
      </c>
      <c r="R19" s="1">
        <f t="shared" si="10"/>
        <v>252312</v>
      </c>
      <c r="S19" s="1">
        <f t="shared" si="10"/>
        <v>36914</v>
      </c>
      <c r="T19" s="1">
        <f t="shared" si="10"/>
        <v>93122</v>
      </c>
      <c r="V19" s="1">
        <f t="shared" si="11"/>
        <v>379342</v>
      </c>
      <c r="W19" s="1">
        <f t="shared" si="11"/>
        <v>242441</v>
      </c>
      <c r="X19" s="1">
        <f t="shared" si="11"/>
        <v>42946</v>
      </c>
      <c r="Y19" s="1">
        <f t="shared" si="11"/>
        <v>93956</v>
      </c>
      <c r="AA19" s="1">
        <f t="shared" si="12"/>
        <v>386572</v>
      </c>
      <c r="AB19" s="1">
        <f t="shared" si="12"/>
        <v>277601</v>
      </c>
      <c r="AC19" s="1">
        <f t="shared" si="12"/>
        <v>26244</v>
      </c>
      <c r="AD19" s="1">
        <f t="shared" si="12"/>
        <v>82727</v>
      </c>
      <c r="AE19" s="1"/>
      <c r="AF19" s="1">
        <f t="shared" si="13"/>
        <v>379734</v>
      </c>
      <c r="AG19" s="1">
        <f t="shared" si="13"/>
        <v>272197</v>
      </c>
      <c r="AH19" s="1">
        <f t="shared" si="13"/>
        <v>30599</v>
      </c>
      <c r="AI19" s="1">
        <f t="shared" si="13"/>
        <v>76936</v>
      </c>
      <c r="AJ19" s="1"/>
      <c r="AK19" s="12">
        <f>C19/B19%</f>
        <v>58.937948496899999</v>
      </c>
      <c r="AL19" s="12">
        <f>H19/G19%</f>
        <v>62.775221558667887</v>
      </c>
      <c r="AM19" s="12">
        <f>M19/L19%</f>
        <v>61.352504303802753</v>
      </c>
      <c r="AN19" s="12">
        <f>R19/Q19%</f>
        <v>65.990145103413639</v>
      </c>
      <c r="AO19" s="12">
        <f>W19/V19%</f>
        <v>63.910929978752684</v>
      </c>
      <c r="AP19" s="12">
        <f>AB19/AA19%</f>
        <v>71.810943368893774</v>
      </c>
      <c r="AQ19" s="12">
        <f t="shared" si="14"/>
        <v>71.680966149989203</v>
      </c>
      <c r="AS19" s="42">
        <f>(AG19-M19)/M19*100</f>
        <v>15.898542949356633</v>
      </c>
      <c r="AT19" s="42">
        <f>(AG19-AB19)/AB19*100</f>
        <v>-1.9466788664305963</v>
      </c>
      <c r="AU19" s="42"/>
      <c r="AV19" s="12">
        <f>(R19-M19)/M19%</f>
        <v>7.431724701734665</v>
      </c>
      <c r="AW19" s="12">
        <f>(W19-R19)/R19%</f>
        <v>-3.9122197913694157</v>
      </c>
      <c r="AX19" s="12">
        <f>(AB19-W19)/W19%</f>
        <v>14.502497514859286</v>
      </c>
    </row>
    <row r="20" spans="1:50" ht="14.4" x14ac:dyDescent="0.3">
      <c r="A20" t="s">
        <v>33</v>
      </c>
      <c r="B20" s="1">
        <f t="shared" si="7"/>
        <v>354104</v>
      </c>
      <c r="C20" s="1">
        <f t="shared" si="7"/>
        <v>230888</v>
      </c>
      <c r="D20" s="1">
        <f t="shared" si="7"/>
        <v>23681</v>
      </c>
      <c r="E20" s="1">
        <f t="shared" si="7"/>
        <v>99534</v>
      </c>
      <c r="G20" s="1">
        <f t="shared" si="8"/>
        <v>358473</v>
      </c>
      <c r="H20" s="1">
        <f t="shared" si="8"/>
        <v>204881</v>
      </c>
      <c r="I20" s="1">
        <f t="shared" si="8"/>
        <v>15693</v>
      </c>
      <c r="J20" s="1">
        <f t="shared" si="8"/>
        <v>137899</v>
      </c>
      <c r="L20" s="1">
        <f t="shared" si="9"/>
        <v>364984</v>
      </c>
      <c r="M20" s="1">
        <f t="shared" si="9"/>
        <v>207663</v>
      </c>
      <c r="N20" s="1">
        <f t="shared" si="9"/>
        <v>22593</v>
      </c>
      <c r="O20" s="1">
        <f t="shared" si="9"/>
        <v>134727</v>
      </c>
      <c r="Q20" s="1">
        <f t="shared" si="10"/>
        <v>369957</v>
      </c>
      <c r="R20" s="1">
        <f t="shared" si="10"/>
        <v>233575</v>
      </c>
      <c r="S20" s="1">
        <f t="shared" si="10"/>
        <v>4558</v>
      </c>
      <c r="T20" s="1">
        <f t="shared" si="10"/>
        <v>131824</v>
      </c>
      <c r="V20" s="1">
        <f t="shared" si="11"/>
        <v>362681</v>
      </c>
      <c r="W20" s="1">
        <f t="shared" si="11"/>
        <v>174318</v>
      </c>
      <c r="X20" s="1">
        <f t="shared" si="11"/>
        <v>43438</v>
      </c>
      <c r="Y20" s="1">
        <f t="shared" si="11"/>
        <v>144925</v>
      </c>
      <c r="AA20" s="1">
        <f t="shared" si="12"/>
        <v>370864</v>
      </c>
      <c r="AB20" s="1">
        <f t="shared" si="12"/>
        <v>233776</v>
      </c>
      <c r="AC20" s="1">
        <f t="shared" si="12"/>
        <v>21650</v>
      </c>
      <c r="AD20" s="1">
        <f t="shared" si="12"/>
        <v>115438</v>
      </c>
      <c r="AE20" s="1"/>
      <c r="AF20" s="1">
        <f t="shared" si="13"/>
        <v>371918</v>
      </c>
      <c r="AG20" s="1">
        <f t="shared" si="13"/>
        <v>224066</v>
      </c>
      <c r="AH20" s="1">
        <f t="shared" si="13"/>
        <v>34986</v>
      </c>
      <c r="AI20" s="1">
        <f t="shared" si="13"/>
        <v>112866</v>
      </c>
      <c r="AJ20" s="1"/>
      <c r="AK20" s="12">
        <f>C20/B20%</f>
        <v>65.203443056277251</v>
      </c>
      <c r="AL20" s="12">
        <f>H20/G20%</f>
        <v>57.153816326473681</v>
      </c>
      <c r="AM20" s="12">
        <f>M20/L20%</f>
        <v>56.896466694430437</v>
      </c>
      <c r="AN20" s="12">
        <f>R20/Q20%</f>
        <v>63.135715772373544</v>
      </c>
      <c r="AO20" s="12">
        <f>W20/V20%</f>
        <v>48.063725422616571</v>
      </c>
      <c r="AP20" s="12">
        <f>AB20/AA20%</f>
        <v>63.035506277233708</v>
      </c>
      <c r="AQ20" s="12">
        <f t="shared" si="14"/>
        <v>60.246075747879914</v>
      </c>
      <c r="AS20" s="42">
        <f>(AG20-M20)/M20*100</f>
        <v>7.8988553569966733</v>
      </c>
      <c r="AT20" s="42">
        <f>(AG20-AB20)/AB20*100</f>
        <v>-4.1535486961878041</v>
      </c>
      <c r="AU20" s="42"/>
      <c r="AV20" s="12">
        <f>(R20-M20)/M20%</f>
        <v>12.477908919740155</v>
      </c>
      <c r="AW20" s="12">
        <f>(W20-R20)/R20%</f>
        <v>-25.369581504869956</v>
      </c>
      <c r="AX20" s="12">
        <f>(AB20-W20)/W20%</f>
        <v>34.108927362636102</v>
      </c>
    </row>
    <row r="21" spans="1:50" ht="14.4" x14ac:dyDescent="0.3">
      <c r="A21" t="s">
        <v>34</v>
      </c>
      <c r="B21" s="1">
        <f t="shared" si="7"/>
        <v>785727</v>
      </c>
      <c r="C21" s="1">
        <f t="shared" si="7"/>
        <v>457821</v>
      </c>
      <c r="D21" s="1">
        <f t="shared" si="7"/>
        <v>63200</v>
      </c>
      <c r="E21" s="1">
        <f t="shared" si="7"/>
        <v>264706</v>
      </c>
      <c r="G21" s="1">
        <f t="shared" si="8"/>
        <v>789966</v>
      </c>
      <c r="H21" s="1">
        <f t="shared" si="8"/>
        <v>377057</v>
      </c>
      <c r="I21" s="1">
        <f t="shared" si="8"/>
        <v>60136</v>
      </c>
      <c r="J21" s="1">
        <f t="shared" si="8"/>
        <v>352774</v>
      </c>
      <c r="L21" s="1">
        <f t="shared" si="9"/>
        <v>801696</v>
      </c>
      <c r="M21" s="1">
        <f t="shared" si="9"/>
        <v>383424</v>
      </c>
      <c r="N21" s="1">
        <f t="shared" si="9"/>
        <v>43005</v>
      </c>
      <c r="O21" s="1">
        <f t="shared" si="9"/>
        <v>375266</v>
      </c>
      <c r="Q21" s="1">
        <f t="shared" si="10"/>
        <v>808407</v>
      </c>
      <c r="R21" s="1">
        <f t="shared" si="10"/>
        <v>416057</v>
      </c>
      <c r="S21" s="1">
        <f t="shared" si="10"/>
        <v>32798</v>
      </c>
      <c r="T21" s="1">
        <f t="shared" si="10"/>
        <v>359553</v>
      </c>
      <c r="V21" s="1">
        <f t="shared" si="11"/>
        <v>794055</v>
      </c>
      <c r="W21" s="1">
        <f t="shared" si="11"/>
        <v>416372</v>
      </c>
      <c r="X21" s="1">
        <f t="shared" si="11"/>
        <v>53623</v>
      </c>
      <c r="Y21" s="1">
        <f t="shared" si="11"/>
        <v>324061</v>
      </c>
      <c r="AA21" s="1">
        <f t="shared" si="12"/>
        <v>811826</v>
      </c>
      <c r="AB21" s="1">
        <f t="shared" si="12"/>
        <v>463769</v>
      </c>
      <c r="AC21" s="1">
        <f t="shared" si="12"/>
        <v>43357</v>
      </c>
      <c r="AD21" s="1">
        <f t="shared" si="12"/>
        <v>304699</v>
      </c>
      <c r="AE21" s="1"/>
      <c r="AF21" s="1">
        <f t="shared" si="13"/>
        <v>800178</v>
      </c>
      <c r="AG21" s="1">
        <f t="shared" si="13"/>
        <v>482752</v>
      </c>
      <c r="AH21" s="1">
        <f t="shared" si="13"/>
        <v>41438</v>
      </c>
      <c r="AI21" s="1">
        <f t="shared" si="13"/>
        <v>275988</v>
      </c>
      <c r="AJ21" s="1"/>
      <c r="AK21" s="12">
        <f>C21/B21%</f>
        <v>58.267184403743279</v>
      </c>
      <c r="AL21" s="12">
        <f>H21/G21%</f>
        <v>47.730788413678567</v>
      </c>
      <c r="AM21" s="12">
        <f>M21/L21%</f>
        <v>47.826607591905159</v>
      </c>
      <c r="AN21" s="12">
        <f>R21/Q21%</f>
        <v>51.466278743256801</v>
      </c>
      <c r="AO21" s="12">
        <f>W21/V21%</f>
        <v>52.436166260523514</v>
      </c>
      <c r="AP21" s="12">
        <f>AB21/AA21%</f>
        <v>57.126650292057654</v>
      </c>
      <c r="AQ21" s="12">
        <f t="shared" si="14"/>
        <v>60.330576446740601</v>
      </c>
      <c r="AS21" s="42">
        <f>(AG21-M21)/M21*100</f>
        <v>25.905524954097814</v>
      </c>
      <c r="AT21" s="42">
        <f>(AG21-AB21)/AB21*100</f>
        <v>4.0932015723345021</v>
      </c>
      <c r="AU21" s="42"/>
      <c r="AV21" s="12">
        <f>(R21-M21)/M21%</f>
        <v>8.5109434985812058</v>
      </c>
      <c r="AW21" s="12">
        <f>(W21-R21)/R21%</f>
        <v>7.5710780013315493E-2</v>
      </c>
      <c r="AX21" s="12">
        <f>(AB21-W21)/W21%</f>
        <v>11.383330291181924</v>
      </c>
    </row>
    <row r="22" spans="1:50" ht="14.4" x14ac:dyDescent="0.3">
      <c r="A22" t="s">
        <v>35</v>
      </c>
      <c r="B22" s="1">
        <f t="shared" si="7"/>
        <v>532538</v>
      </c>
      <c r="C22" s="1">
        <f t="shared" si="7"/>
        <v>303785</v>
      </c>
      <c r="D22" s="1">
        <f t="shared" si="7"/>
        <v>30876</v>
      </c>
      <c r="E22" s="1">
        <f t="shared" si="7"/>
        <v>197877</v>
      </c>
      <c r="G22" s="1">
        <f t="shared" si="8"/>
        <v>532183</v>
      </c>
      <c r="H22" s="1">
        <f t="shared" si="8"/>
        <v>292380</v>
      </c>
      <c r="I22" s="1">
        <f t="shared" si="8"/>
        <v>41715</v>
      </c>
      <c r="J22" s="1">
        <f t="shared" si="8"/>
        <v>198088</v>
      </c>
      <c r="L22" s="1">
        <f t="shared" si="9"/>
        <v>546030</v>
      </c>
      <c r="M22" s="1">
        <f t="shared" si="9"/>
        <v>330412</v>
      </c>
      <c r="N22" s="1">
        <f t="shared" si="9"/>
        <v>24729</v>
      </c>
      <c r="O22" s="1">
        <f t="shared" si="9"/>
        <v>190888</v>
      </c>
      <c r="Q22" s="1">
        <f t="shared" si="10"/>
        <v>546685</v>
      </c>
      <c r="R22" s="1">
        <f t="shared" si="10"/>
        <v>337595</v>
      </c>
      <c r="S22" s="1">
        <f t="shared" si="10"/>
        <v>6488</v>
      </c>
      <c r="T22" s="1">
        <f t="shared" si="10"/>
        <v>202601</v>
      </c>
      <c r="V22" s="1">
        <f t="shared" si="11"/>
        <v>538149</v>
      </c>
      <c r="W22" s="1">
        <f t="shared" si="11"/>
        <v>324934</v>
      </c>
      <c r="X22" s="1">
        <f t="shared" si="11"/>
        <v>29811</v>
      </c>
      <c r="Y22" s="1">
        <f t="shared" si="11"/>
        <v>183404</v>
      </c>
      <c r="AA22" s="1">
        <f t="shared" si="12"/>
        <v>548340</v>
      </c>
      <c r="AB22" s="1">
        <f t="shared" si="12"/>
        <v>355947</v>
      </c>
      <c r="AC22" s="1">
        <f t="shared" si="12"/>
        <v>27323</v>
      </c>
      <c r="AD22" s="1">
        <f t="shared" si="12"/>
        <v>165070</v>
      </c>
      <c r="AE22" s="1"/>
      <c r="AF22" s="1">
        <f t="shared" si="13"/>
        <v>542680</v>
      </c>
      <c r="AG22" s="1">
        <f t="shared" si="13"/>
        <v>367964</v>
      </c>
      <c r="AH22" s="1">
        <f t="shared" si="13"/>
        <v>32327</v>
      </c>
      <c r="AI22" s="1">
        <f t="shared" si="13"/>
        <v>142389</v>
      </c>
      <c r="AJ22" s="1"/>
      <c r="AK22" s="12">
        <f>C22/B22%</f>
        <v>57.044755491626887</v>
      </c>
      <c r="AL22" s="12">
        <f>H22/G22%</f>
        <v>54.939748169332731</v>
      </c>
      <c r="AM22" s="12">
        <f>M22/L22%</f>
        <v>60.511693496694321</v>
      </c>
      <c r="AN22" s="12">
        <f>R22/Q22%</f>
        <v>61.753111938319137</v>
      </c>
      <c r="AO22" s="12">
        <f>W22/V22%</f>
        <v>60.379931951931532</v>
      </c>
      <c r="AP22" s="12">
        <f>AB22/AA22%</f>
        <v>64.913557281978342</v>
      </c>
      <c r="AQ22" s="12">
        <f t="shared" si="14"/>
        <v>67.804967936905726</v>
      </c>
      <c r="AS22" s="42">
        <f>(AG22-M22)/M22*100</f>
        <v>11.36520465358401</v>
      </c>
      <c r="AT22" s="42">
        <f>(AG22-AB22)/AB22*100</f>
        <v>3.3760644140841194</v>
      </c>
      <c r="AU22" s="42"/>
      <c r="AV22" s="12">
        <f>(R22-M22)/M22%</f>
        <v>2.1739525198842657</v>
      </c>
      <c r="AW22" s="12">
        <f>(W22-R22)/R22%</f>
        <v>-3.7503517528399417</v>
      </c>
      <c r="AX22" s="12">
        <f>(AB22-W22)/W22%</f>
        <v>9.5443997858026552</v>
      </c>
    </row>
    <row r="23" spans="1:50" s="55" customFormat="1" ht="14.4" x14ac:dyDescent="0.3">
      <c r="A23" s="54" t="s">
        <v>36</v>
      </c>
    </row>
    <row r="24" spans="1:50" ht="14.4" x14ac:dyDescent="0.3">
      <c r="A24" t="s">
        <v>11</v>
      </c>
      <c r="B24" s="1">
        <v>8372201</v>
      </c>
      <c r="C24" s="1">
        <v>5292376</v>
      </c>
      <c r="D24" s="1">
        <v>603856</v>
      </c>
      <c r="E24" s="1">
        <v>2475968</v>
      </c>
      <c r="F24" s="1"/>
      <c r="G24" s="1">
        <v>8393053</v>
      </c>
      <c r="H24" s="1">
        <v>4980040</v>
      </c>
      <c r="I24" s="1">
        <v>704663</v>
      </c>
      <c r="J24" s="1">
        <v>2708350</v>
      </c>
      <c r="K24" s="1"/>
      <c r="L24" s="1">
        <v>8498341</v>
      </c>
      <c r="M24" s="1">
        <v>5201579</v>
      </c>
      <c r="N24" s="1">
        <v>583743</v>
      </c>
      <c r="O24" s="1">
        <v>2713019</v>
      </c>
      <c r="P24" s="1"/>
      <c r="Q24" s="1">
        <v>8470620</v>
      </c>
      <c r="R24" s="1">
        <v>5189740</v>
      </c>
      <c r="S24" s="1">
        <v>580902</v>
      </c>
      <c r="T24" s="1">
        <v>2699978</v>
      </c>
      <c r="U24" s="1"/>
      <c r="V24" s="1">
        <v>8493257</v>
      </c>
      <c r="W24" s="1">
        <v>5383006</v>
      </c>
      <c r="X24" s="1">
        <v>649606</v>
      </c>
      <c r="Y24" s="1">
        <v>2460645</v>
      </c>
      <c r="Z24" s="1"/>
      <c r="AA24" s="1">
        <v>8761541</v>
      </c>
      <c r="AB24" s="1">
        <v>5615868</v>
      </c>
      <c r="AC24" s="1">
        <v>690467</v>
      </c>
      <c r="AD24" s="1">
        <v>2455206</v>
      </c>
      <c r="AE24" s="1"/>
      <c r="AF24" s="1">
        <v>8566102</v>
      </c>
      <c r="AG24" s="1">
        <v>5522933</v>
      </c>
      <c r="AH24" s="1">
        <v>673384</v>
      </c>
      <c r="AI24" s="1">
        <v>2369786</v>
      </c>
      <c r="AJ24" s="1"/>
      <c r="AK24" s="12">
        <f>C24/B24%</f>
        <v>63.213675830286448</v>
      </c>
      <c r="AL24" s="12">
        <f>H24/G24%</f>
        <v>59.33526215073347</v>
      </c>
      <c r="AM24" s="12">
        <f>M24/L24%</f>
        <v>61.206993223736255</v>
      </c>
      <c r="AN24" s="12">
        <f>R24/Q24%</f>
        <v>61.267534135635884</v>
      </c>
      <c r="AO24" s="12">
        <f>W24/V24%</f>
        <v>63.379761144635083</v>
      </c>
      <c r="AP24" s="12">
        <f>AB24/AA24%</f>
        <v>64.096806714709203</v>
      </c>
      <c r="AQ24" s="12">
        <f>AG24/AF24%</f>
        <v>64.474284803052768</v>
      </c>
      <c r="AS24" s="42">
        <f>(AG24-M24)/M24*100</f>
        <v>6.17800863929972</v>
      </c>
      <c r="AT24" s="42">
        <f>(AG24-AB24)/AB24*100</f>
        <v>-1.6548643949608501</v>
      </c>
      <c r="AU24" s="42"/>
      <c r="AV24" s="12">
        <f>(R24-M24)/M24%</f>
        <v>-0.22760396410397687</v>
      </c>
      <c r="AW24" s="12">
        <f>(W24-R24)/R24%</f>
        <v>3.7240015877481336</v>
      </c>
      <c r="AX24" s="12">
        <f>(AB24-W24)/W24%</f>
        <v>4.3258729416240671</v>
      </c>
    </row>
    <row r="25" spans="1:50" ht="14.4" x14ac:dyDescent="0.3">
      <c r="A25" t="s">
        <v>20</v>
      </c>
      <c r="B25" s="1">
        <v>571585</v>
      </c>
      <c r="C25" s="1">
        <v>376047</v>
      </c>
      <c r="D25" s="1">
        <v>47385</v>
      </c>
      <c r="E25" s="1">
        <v>148152</v>
      </c>
      <c r="F25" s="1"/>
      <c r="G25" s="1">
        <v>575202</v>
      </c>
      <c r="H25" s="1">
        <v>339102</v>
      </c>
      <c r="I25" s="1">
        <v>49066</v>
      </c>
      <c r="J25" s="1">
        <v>187035</v>
      </c>
      <c r="K25" s="1"/>
      <c r="L25" s="1">
        <v>585314</v>
      </c>
      <c r="M25" s="1">
        <v>372355</v>
      </c>
      <c r="N25" s="1">
        <v>29705</v>
      </c>
      <c r="O25" s="1">
        <v>183254</v>
      </c>
      <c r="P25" s="1"/>
      <c r="Q25" s="1">
        <v>577996</v>
      </c>
      <c r="R25" s="1">
        <v>349676</v>
      </c>
      <c r="S25" s="1">
        <v>34224</v>
      </c>
      <c r="T25" s="1">
        <v>194095</v>
      </c>
      <c r="U25" s="1"/>
      <c r="V25" s="1">
        <v>592224</v>
      </c>
      <c r="W25" s="1">
        <v>361278</v>
      </c>
      <c r="X25" s="1">
        <v>49106</v>
      </c>
      <c r="Y25" s="1">
        <v>181840</v>
      </c>
      <c r="Z25" s="1"/>
      <c r="AA25" s="1">
        <v>606037</v>
      </c>
      <c r="AB25" s="1">
        <v>367722</v>
      </c>
      <c r="AC25" s="1">
        <v>59297</v>
      </c>
      <c r="AD25" s="1">
        <v>179018</v>
      </c>
      <c r="AE25" s="1"/>
      <c r="AF25" s="1">
        <v>594414</v>
      </c>
      <c r="AG25" s="1">
        <v>356355</v>
      </c>
      <c r="AH25" s="1">
        <v>62702</v>
      </c>
      <c r="AI25" s="1">
        <v>175357</v>
      </c>
      <c r="AJ25" s="1"/>
      <c r="AK25" s="12">
        <f>C25/B25%</f>
        <v>65.790214928663275</v>
      </c>
      <c r="AL25" s="12">
        <f>H25/G25%</f>
        <v>58.953550231049263</v>
      </c>
      <c r="AM25" s="12">
        <f>M25/L25%</f>
        <v>63.61628117557413</v>
      </c>
      <c r="AN25" s="12">
        <f>R25/Q25%</f>
        <v>60.497996525927512</v>
      </c>
      <c r="AO25" s="12">
        <f>W25/V25%</f>
        <v>61.003606743394393</v>
      </c>
      <c r="AP25" s="12">
        <f>AB25/AA25%</f>
        <v>60.676493349415964</v>
      </c>
      <c r="AQ25" s="12">
        <f t="shared" ref="AQ25:AQ40" si="15">AG25/AF25%</f>
        <v>59.95064046270781</v>
      </c>
      <c r="AS25" s="42">
        <f>(AG25-M25)/M25*100</f>
        <v>-4.2969746612775443</v>
      </c>
      <c r="AT25" s="42">
        <f>(AG25-AB25)/AB25*100</f>
        <v>-3.0911938910372512</v>
      </c>
      <c r="AU25" s="42"/>
      <c r="AV25" s="12">
        <f>(R25-M25)/M25%</f>
        <v>-6.0906930214445891</v>
      </c>
      <c r="AW25" s="12">
        <f>(W25-R25)/R25%</f>
        <v>3.3179285967581418</v>
      </c>
      <c r="AX25" s="12">
        <f>(AB25-W25)/W25%</f>
        <v>1.7836679786757013</v>
      </c>
    </row>
    <row r="26" spans="1:50" ht="14.4" x14ac:dyDescent="0.3">
      <c r="A26" t="s">
        <v>21</v>
      </c>
      <c r="B26" s="1">
        <v>736078</v>
      </c>
      <c r="C26" s="1">
        <v>462417</v>
      </c>
      <c r="D26" s="1">
        <v>53914</v>
      </c>
      <c r="E26" s="1">
        <v>219748</v>
      </c>
      <c r="F26" s="1"/>
      <c r="G26" s="1">
        <v>737711</v>
      </c>
      <c r="H26" s="1">
        <v>448545</v>
      </c>
      <c r="I26" s="1">
        <v>51975</v>
      </c>
      <c r="J26" s="1">
        <v>237191</v>
      </c>
      <c r="K26" s="1"/>
      <c r="L26" s="1">
        <v>743332</v>
      </c>
      <c r="M26" s="1">
        <v>447962</v>
      </c>
      <c r="N26" s="1">
        <v>49946</v>
      </c>
      <c r="O26" s="1">
        <v>245424</v>
      </c>
      <c r="P26" s="1"/>
      <c r="Q26" s="1">
        <v>743831</v>
      </c>
      <c r="R26" s="1">
        <v>480474</v>
      </c>
      <c r="S26" s="1">
        <v>40124</v>
      </c>
      <c r="T26" s="1">
        <v>223234</v>
      </c>
      <c r="U26" s="1"/>
      <c r="V26" s="1">
        <v>746689</v>
      </c>
      <c r="W26" s="1">
        <v>493715</v>
      </c>
      <c r="X26" s="1">
        <v>50160</v>
      </c>
      <c r="Y26" s="1">
        <v>202813</v>
      </c>
      <c r="Z26" s="1"/>
      <c r="AA26" s="1">
        <v>770491</v>
      </c>
      <c r="AB26" s="1">
        <v>508995</v>
      </c>
      <c r="AC26" s="1">
        <v>63530</v>
      </c>
      <c r="AD26" s="1">
        <v>197965</v>
      </c>
      <c r="AE26" s="1"/>
      <c r="AF26" s="1">
        <v>749575</v>
      </c>
      <c r="AG26" s="1">
        <v>489729</v>
      </c>
      <c r="AH26" s="1">
        <v>58157</v>
      </c>
      <c r="AI26" s="1">
        <v>201690</v>
      </c>
      <c r="AJ26" s="1"/>
      <c r="AK26" s="12">
        <f>C26/B26%</f>
        <v>62.82173900048636</v>
      </c>
      <c r="AL26" s="12">
        <f>H26/G26%</f>
        <v>60.802265385767598</v>
      </c>
      <c r="AM26" s="12">
        <f>M26/L26%</f>
        <v>60.264054285299167</v>
      </c>
      <c r="AN26" s="12">
        <f>R26/Q26%</f>
        <v>64.594511387667353</v>
      </c>
      <c r="AO26" s="12">
        <f>W26/V26%</f>
        <v>66.120566929471309</v>
      </c>
      <c r="AP26" s="12">
        <f>AB26/AA26%</f>
        <v>66.061122063723005</v>
      </c>
      <c r="AQ26" s="12">
        <f t="shared" si="15"/>
        <v>65.334222726211522</v>
      </c>
      <c r="AS26" s="42">
        <f>(AG26-M26)/M26*100</f>
        <v>9.3237819279313872</v>
      </c>
      <c r="AT26" s="42">
        <f>(AG26-AB26)/AB26*100</f>
        <v>-3.7851059440662485</v>
      </c>
      <c r="AU26" s="42"/>
      <c r="AV26" s="12">
        <f>(R26-M26)/M26%</f>
        <v>7.2577584705845588</v>
      </c>
      <c r="AW26" s="12">
        <f>(W26-R26)/R26%</f>
        <v>2.7558202941262171</v>
      </c>
      <c r="AX26" s="12">
        <f>(AB26-W26)/W26%</f>
        <v>3.0949029298279376</v>
      </c>
    </row>
    <row r="27" spans="1:50" ht="14.4" x14ac:dyDescent="0.3">
      <c r="A27" t="s">
        <v>22</v>
      </c>
      <c r="B27" s="1">
        <v>1622811</v>
      </c>
      <c r="C27" s="1">
        <v>934994</v>
      </c>
      <c r="D27" s="1">
        <v>153063</v>
      </c>
      <c r="E27" s="1">
        <v>534754</v>
      </c>
      <c r="F27" s="1"/>
      <c r="G27" s="1">
        <v>1606287</v>
      </c>
      <c r="H27" s="1">
        <v>860456</v>
      </c>
      <c r="I27" s="1">
        <v>171613</v>
      </c>
      <c r="J27" s="1">
        <v>574218</v>
      </c>
      <c r="K27" s="1"/>
      <c r="L27" s="1">
        <v>1638800</v>
      </c>
      <c r="M27" s="1">
        <v>937132</v>
      </c>
      <c r="N27" s="1">
        <v>175870</v>
      </c>
      <c r="O27" s="1">
        <v>525798</v>
      </c>
      <c r="P27" s="1"/>
      <c r="Q27" s="1">
        <v>1627204</v>
      </c>
      <c r="R27" s="1">
        <v>841726</v>
      </c>
      <c r="S27" s="1">
        <v>211291</v>
      </c>
      <c r="T27" s="1">
        <v>574188</v>
      </c>
      <c r="U27" s="1"/>
      <c r="V27" s="1">
        <v>1652827</v>
      </c>
      <c r="W27" s="1">
        <v>912755</v>
      </c>
      <c r="X27" s="1">
        <v>229468</v>
      </c>
      <c r="Y27" s="1">
        <v>510605</v>
      </c>
      <c r="Z27" s="1"/>
      <c r="AA27" s="1">
        <v>1710919</v>
      </c>
      <c r="AB27" s="1">
        <v>928870</v>
      </c>
      <c r="AC27" s="1">
        <v>280560</v>
      </c>
      <c r="AD27" s="1">
        <v>501490</v>
      </c>
      <c r="AE27" s="1"/>
      <c r="AF27" s="1">
        <v>1670376</v>
      </c>
      <c r="AG27" s="1">
        <v>935132</v>
      </c>
      <c r="AH27" s="1">
        <v>259559</v>
      </c>
      <c r="AI27" s="1">
        <v>475686</v>
      </c>
      <c r="AJ27" s="1"/>
      <c r="AK27" s="12">
        <f>C27/B27%</f>
        <v>57.615705094431817</v>
      </c>
      <c r="AL27" s="12">
        <f>H27/G27%</f>
        <v>53.568011196006687</v>
      </c>
      <c r="AM27" s="12">
        <f>M27/L27%</f>
        <v>57.184037100317305</v>
      </c>
      <c r="AN27" s="12">
        <f>R27/Q27%</f>
        <v>51.728363499598082</v>
      </c>
      <c r="AO27" s="12">
        <f>W27/V27%</f>
        <v>55.223867954722422</v>
      </c>
      <c r="AP27" s="12">
        <f>AB27/AA27%</f>
        <v>54.290705755211093</v>
      </c>
      <c r="AQ27" s="12">
        <f t="shared" si="15"/>
        <v>55.983323515184608</v>
      </c>
      <c r="AS27" s="42">
        <f>(AG27-M27)/M27*100</f>
        <v>-0.21341710666160155</v>
      </c>
      <c r="AT27" s="42">
        <f>(AG27-AB27)/AB27*100</f>
        <v>0.6741524648228493</v>
      </c>
      <c r="AU27" s="42"/>
      <c r="AV27" s="12">
        <f>(R27-M27)/M27%</f>
        <v>-10.18063623907838</v>
      </c>
      <c r="AW27" s="12">
        <f>(W27-R27)/R27%</f>
        <v>8.4384942368419171</v>
      </c>
      <c r="AX27" s="12">
        <f>(AB27-W27)/W27%</f>
        <v>1.7655340151519303</v>
      </c>
    </row>
    <row r="28" spans="1:50" ht="14.4" x14ac:dyDescent="0.3">
      <c r="A28" t="s">
        <v>23</v>
      </c>
      <c r="B28" s="1">
        <v>432022</v>
      </c>
      <c r="C28" s="1">
        <v>265421</v>
      </c>
      <c r="D28" s="1">
        <v>29782</v>
      </c>
      <c r="E28" s="1">
        <v>136819</v>
      </c>
      <c r="F28" s="1"/>
      <c r="G28" s="1">
        <v>425441</v>
      </c>
      <c r="H28" s="1">
        <v>250391</v>
      </c>
      <c r="I28" s="1">
        <v>33883</v>
      </c>
      <c r="J28" s="1">
        <v>141168</v>
      </c>
      <c r="K28" s="1"/>
      <c r="L28" s="1">
        <v>436409</v>
      </c>
      <c r="M28" s="1">
        <v>256995</v>
      </c>
      <c r="N28" s="1">
        <v>30218</v>
      </c>
      <c r="O28" s="1">
        <v>149197</v>
      </c>
      <c r="P28" s="1"/>
      <c r="Q28" s="1">
        <v>426506</v>
      </c>
      <c r="R28" s="1">
        <v>251673</v>
      </c>
      <c r="S28" s="1">
        <v>18842</v>
      </c>
      <c r="T28" s="1">
        <v>155991</v>
      </c>
      <c r="U28" s="1"/>
      <c r="V28" s="1">
        <v>428531</v>
      </c>
      <c r="W28" s="1">
        <v>275426</v>
      </c>
      <c r="X28" s="1">
        <v>26916</v>
      </c>
      <c r="Y28" s="1">
        <v>126189</v>
      </c>
      <c r="Z28" s="1"/>
      <c r="AA28" s="1">
        <v>442118</v>
      </c>
      <c r="AB28" s="1">
        <v>280676</v>
      </c>
      <c r="AC28" s="1">
        <v>22135</v>
      </c>
      <c r="AD28" s="1">
        <v>139307</v>
      </c>
      <c r="AE28" s="1"/>
      <c r="AF28" s="1">
        <v>436813</v>
      </c>
      <c r="AG28" s="1">
        <v>278855</v>
      </c>
      <c r="AH28" s="1">
        <v>29395</v>
      </c>
      <c r="AI28" s="1">
        <v>128563</v>
      </c>
      <c r="AJ28" s="1"/>
      <c r="AK28" s="12">
        <f>C28/B28%</f>
        <v>61.436917564383293</v>
      </c>
      <c r="AL28" s="12">
        <f>H28/G28%</f>
        <v>58.854459255219879</v>
      </c>
      <c r="AM28" s="12">
        <f>M28/L28%</f>
        <v>58.888565542873771</v>
      </c>
      <c r="AN28" s="12">
        <f>R28/Q28%</f>
        <v>59.008079604976245</v>
      </c>
      <c r="AO28" s="12">
        <f>W28/V28%</f>
        <v>64.272129670898948</v>
      </c>
      <c r="AP28" s="12">
        <f>AB28/AA28%</f>
        <v>63.48440913964145</v>
      </c>
      <c r="AQ28" s="12">
        <f t="shared" si="15"/>
        <v>63.838530446667107</v>
      </c>
      <c r="AS28" s="42">
        <f>(AG28-M28)/M28*100</f>
        <v>8.5060020622969308</v>
      </c>
      <c r="AT28" s="42">
        <f>(AG28-AB28)/AB28*100</f>
        <v>-0.64879077655374873</v>
      </c>
      <c r="AU28" s="42"/>
      <c r="AV28" s="12">
        <f>(R28-M28)/M28%</f>
        <v>-2.0708574096772314</v>
      </c>
      <c r="AW28" s="12">
        <f>(W28-R28)/R28%</f>
        <v>9.4380406320900541</v>
      </c>
      <c r="AX28" s="12">
        <f>(AB28-W28)/W28%</f>
        <v>1.9061381278455918</v>
      </c>
    </row>
    <row r="29" spans="1:50" ht="14.4" x14ac:dyDescent="0.3">
      <c r="A29" t="s">
        <v>24</v>
      </c>
      <c r="B29" s="1">
        <v>771384</v>
      </c>
      <c r="C29" s="1">
        <v>497093</v>
      </c>
      <c r="D29" s="1">
        <v>57165</v>
      </c>
      <c r="E29" s="1">
        <v>217125</v>
      </c>
      <c r="F29" s="1"/>
      <c r="G29" s="1">
        <v>779214</v>
      </c>
      <c r="H29" s="1">
        <v>495108</v>
      </c>
      <c r="I29" s="1">
        <v>56048</v>
      </c>
      <c r="J29" s="1">
        <v>228059</v>
      </c>
      <c r="K29" s="1"/>
      <c r="L29" s="1">
        <v>782012</v>
      </c>
      <c r="M29" s="1">
        <v>501760</v>
      </c>
      <c r="N29" s="1">
        <v>54551</v>
      </c>
      <c r="O29" s="1">
        <v>225702</v>
      </c>
      <c r="P29" s="1"/>
      <c r="Q29" s="1">
        <v>776476</v>
      </c>
      <c r="R29" s="1">
        <v>515100</v>
      </c>
      <c r="S29" s="1">
        <v>26170</v>
      </c>
      <c r="T29" s="1">
        <v>235207</v>
      </c>
      <c r="U29" s="1"/>
      <c r="V29" s="1">
        <v>781295</v>
      </c>
      <c r="W29" s="1">
        <v>538641</v>
      </c>
      <c r="X29" s="1">
        <v>37748</v>
      </c>
      <c r="Y29" s="1">
        <v>204906</v>
      </c>
      <c r="Z29" s="1"/>
      <c r="AA29" s="1">
        <v>805680</v>
      </c>
      <c r="AB29" s="1">
        <v>548113</v>
      </c>
      <c r="AC29" s="1">
        <v>43273</v>
      </c>
      <c r="AD29" s="1">
        <v>214294</v>
      </c>
      <c r="AE29" s="1"/>
      <c r="AF29" s="1">
        <v>806008</v>
      </c>
      <c r="AG29" s="1">
        <v>543059</v>
      </c>
      <c r="AH29" s="1">
        <v>45370</v>
      </c>
      <c r="AI29" s="1">
        <v>217578</v>
      </c>
      <c r="AJ29" s="1"/>
      <c r="AK29" s="12">
        <f>C29/B29%</f>
        <v>64.441704779979872</v>
      </c>
      <c r="AL29" s="12">
        <f>H29/G29%</f>
        <v>63.539412792891298</v>
      </c>
      <c r="AM29" s="12">
        <f>M29/L29%</f>
        <v>64.162698270614769</v>
      </c>
      <c r="AN29" s="12">
        <f>R29/Q29%</f>
        <v>66.338174006666009</v>
      </c>
      <c r="AO29" s="12">
        <f>W29/V29%</f>
        <v>68.942076936368466</v>
      </c>
      <c r="AP29" s="12">
        <f>AB29/AA29%</f>
        <v>68.031104160460728</v>
      </c>
      <c r="AQ29" s="12">
        <f t="shared" si="15"/>
        <v>67.376378398229292</v>
      </c>
      <c r="AS29" s="42">
        <f>(AG29-M29)/M29*100</f>
        <v>8.2308274872448983</v>
      </c>
      <c r="AT29" s="42">
        <f>(AG29-AB29)/AB29*100</f>
        <v>-0.92207263830633468</v>
      </c>
      <c r="AU29" s="42"/>
      <c r="AV29" s="12">
        <f>(R29-M29)/M29%</f>
        <v>2.658641581632653</v>
      </c>
      <c r="AW29" s="12">
        <f>(W29-R29)/R29%</f>
        <v>4.5701805474665109</v>
      </c>
      <c r="AX29" s="12">
        <f>(AB29-W29)/W29%</f>
        <v>1.7584996314799655</v>
      </c>
    </row>
    <row r="30" spans="1:50" ht="14.4" x14ac:dyDescent="0.3">
      <c r="A30" t="s">
        <v>25</v>
      </c>
      <c r="B30" s="1">
        <v>1450924</v>
      </c>
      <c r="C30" s="1">
        <v>868329</v>
      </c>
      <c r="D30" s="1">
        <v>105607</v>
      </c>
      <c r="E30" s="1">
        <v>476988</v>
      </c>
      <c r="F30" s="1"/>
      <c r="G30" s="1">
        <v>1454135</v>
      </c>
      <c r="H30" s="1">
        <v>810810</v>
      </c>
      <c r="I30" s="1">
        <v>175710</v>
      </c>
      <c r="J30" s="1">
        <v>467615</v>
      </c>
      <c r="K30" s="1"/>
      <c r="L30" s="1">
        <v>1471551</v>
      </c>
      <c r="M30" s="1">
        <v>877244</v>
      </c>
      <c r="N30" s="1">
        <v>108093</v>
      </c>
      <c r="O30" s="1">
        <v>486213</v>
      </c>
      <c r="P30" s="1"/>
      <c r="Q30" s="1">
        <v>1463792</v>
      </c>
      <c r="R30" s="1">
        <v>851409</v>
      </c>
      <c r="S30" s="1">
        <v>145766</v>
      </c>
      <c r="T30" s="1">
        <v>466617</v>
      </c>
      <c r="U30" s="1"/>
      <c r="V30" s="1">
        <v>1468570</v>
      </c>
      <c r="W30" s="1">
        <v>899597</v>
      </c>
      <c r="X30" s="1">
        <v>125587</v>
      </c>
      <c r="Y30" s="1">
        <v>443385</v>
      </c>
      <c r="Z30" s="1"/>
      <c r="AA30" s="1">
        <v>1508267</v>
      </c>
      <c r="AB30" s="1">
        <v>922062</v>
      </c>
      <c r="AC30" s="1">
        <v>127645</v>
      </c>
      <c r="AD30" s="1">
        <v>458560</v>
      </c>
      <c r="AE30" s="1"/>
      <c r="AF30" s="1">
        <v>1470595</v>
      </c>
      <c r="AG30" s="1">
        <v>912719</v>
      </c>
      <c r="AH30" s="1">
        <v>124841</v>
      </c>
      <c r="AI30" s="1">
        <v>433035</v>
      </c>
      <c r="AJ30" s="1"/>
      <c r="AK30" s="12">
        <f>C30/B30%</f>
        <v>59.846621876817807</v>
      </c>
      <c r="AL30" s="12">
        <f>H30/G30%</f>
        <v>55.758921970793629</v>
      </c>
      <c r="AM30" s="12">
        <f>M30/L30%</f>
        <v>59.613564191794914</v>
      </c>
      <c r="AN30" s="12">
        <f>R30/Q30%</f>
        <v>58.164616284280825</v>
      </c>
      <c r="AO30" s="12">
        <f>W30/V30%</f>
        <v>61.256664646560935</v>
      </c>
      <c r="AP30" s="12">
        <f>AB30/AA30%</f>
        <v>61.133870859735048</v>
      </c>
      <c r="AQ30" s="12">
        <f t="shared" si="15"/>
        <v>62.064606502810086</v>
      </c>
      <c r="AS30" s="42">
        <f>(AG30-M30)/M30*100</f>
        <v>4.0439148059148877</v>
      </c>
      <c r="AT30" s="42">
        <f>(AG30-AB30)/AB30*100</f>
        <v>-1.013272426366123</v>
      </c>
      <c r="AU30" s="42"/>
      <c r="AV30" s="12">
        <f>(R30-M30)/M30%</f>
        <v>-2.9450187177113776</v>
      </c>
      <c r="AW30" s="12">
        <f>(W30-R30)/R30%</f>
        <v>5.6597945288339684</v>
      </c>
      <c r="AX30" s="12">
        <f>(AB30-W30)/W30%</f>
        <v>2.4972293149043407</v>
      </c>
    </row>
    <row r="31" spans="1:50" ht="14.4" x14ac:dyDescent="0.3">
      <c r="A31" t="s">
        <v>26</v>
      </c>
      <c r="B31" s="1">
        <v>249920</v>
      </c>
      <c r="C31" s="1">
        <v>166051</v>
      </c>
      <c r="D31" s="1">
        <v>12194</v>
      </c>
      <c r="E31" s="1">
        <v>71675</v>
      </c>
      <c r="F31" s="1"/>
      <c r="G31" s="1">
        <v>251829</v>
      </c>
      <c r="H31" s="1">
        <v>164992</v>
      </c>
      <c r="I31" s="1">
        <v>12018</v>
      </c>
      <c r="J31" s="1">
        <v>74819</v>
      </c>
      <c r="K31" s="1"/>
      <c r="L31" s="1">
        <v>255147</v>
      </c>
      <c r="M31" s="1">
        <v>157237</v>
      </c>
      <c r="N31" s="1">
        <v>14173</v>
      </c>
      <c r="O31" s="1">
        <v>83738</v>
      </c>
      <c r="P31" s="1"/>
      <c r="Q31" s="1">
        <v>253145</v>
      </c>
      <c r="R31" s="1">
        <v>170972</v>
      </c>
      <c r="S31" s="1">
        <v>7046</v>
      </c>
      <c r="T31" s="1">
        <v>75127</v>
      </c>
      <c r="U31" s="1"/>
      <c r="V31" s="1">
        <v>253945</v>
      </c>
      <c r="W31" s="1">
        <v>167596</v>
      </c>
      <c r="X31" s="1">
        <v>18468</v>
      </c>
      <c r="Y31" s="1">
        <v>67881</v>
      </c>
      <c r="Z31" s="1"/>
      <c r="AA31" s="1">
        <v>263564</v>
      </c>
      <c r="AB31" s="1">
        <v>177584</v>
      </c>
      <c r="AC31" s="1">
        <v>9108</v>
      </c>
      <c r="AD31" s="1">
        <v>76872</v>
      </c>
      <c r="AE31" s="1"/>
      <c r="AF31" s="1">
        <v>256967</v>
      </c>
      <c r="AG31" s="1">
        <v>169591</v>
      </c>
      <c r="AH31" s="1">
        <v>8504</v>
      </c>
      <c r="AI31" s="1">
        <v>78872</v>
      </c>
      <c r="AJ31" s="1"/>
      <c r="AK31" s="12">
        <f>C31/B31%</f>
        <v>66.441661331626122</v>
      </c>
      <c r="AL31" s="12">
        <f>H31/G31%</f>
        <v>65.517474159052369</v>
      </c>
      <c r="AM31" s="12">
        <f>M31/L31%</f>
        <v>61.626043026177072</v>
      </c>
      <c r="AN31" s="12">
        <f>R31/Q31%</f>
        <v>67.539157399909143</v>
      </c>
      <c r="AO31" s="12">
        <f>W31/V31%</f>
        <v>65.996967847368524</v>
      </c>
      <c r="AP31" s="12">
        <f>AB31/AA31%</f>
        <v>67.377942359351053</v>
      </c>
      <c r="AQ31" s="12">
        <f t="shared" si="15"/>
        <v>65.997190300700083</v>
      </c>
      <c r="AS31" s="42">
        <f>(AG31-M31)/M31*100</f>
        <v>7.8569293486901932</v>
      </c>
      <c r="AT31" s="42">
        <f>(AG31-AB31)/AB31*100</f>
        <v>-4.5009685557257404</v>
      </c>
      <c r="AU31" s="42"/>
      <c r="AV31" s="12">
        <f>(R31-M31)/M31%</f>
        <v>8.7352213537526158</v>
      </c>
      <c r="AW31" s="12">
        <f>(W31-R31)/R31%</f>
        <v>-1.9745923309079849</v>
      </c>
      <c r="AX31" s="12">
        <f>(AB31-W31)/W31%</f>
        <v>5.9595694407981092</v>
      </c>
    </row>
    <row r="32" spans="1:50" ht="14.4" x14ac:dyDescent="0.3">
      <c r="A32" t="s">
        <v>27</v>
      </c>
      <c r="B32" s="1">
        <v>155565</v>
      </c>
      <c r="C32" s="1">
        <v>107603</v>
      </c>
      <c r="D32" s="1">
        <v>8482</v>
      </c>
      <c r="E32" s="1">
        <v>39479</v>
      </c>
      <c r="F32" s="1"/>
      <c r="G32" s="1">
        <v>156789</v>
      </c>
      <c r="H32" s="1">
        <v>96470</v>
      </c>
      <c r="I32" s="1">
        <v>7324</v>
      </c>
      <c r="J32" s="1">
        <v>52995</v>
      </c>
      <c r="K32" s="1"/>
      <c r="L32" s="1">
        <v>157833</v>
      </c>
      <c r="M32" s="1">
        <v>95126</v>
      </c>
      <c r="N32" s="1">
        <v>10278</v>
      </c>
      <c r="O32" s="1">
        <v>52429</v>
      </c>
      <c r="P32" s="1"/>
      <c r="Q32" s="1">
        <v>155393</v>
      </c>
      <c r="R32" s="1">
        <v>97541</v>
      </c>
      <c r="S32" s="1">
        <v>10864</v>
      </c>
      <c r="T32" s="1">
        <v>46989</v>
      </c>
      <c r="U32" s="1"/>
      <c r="V32" s="1">
        <v>151629</v>
      </c>
      <c r="W32" s="1">
        <v>102905</v>
      </c>
      <c r="X32" s="1">
        <v>7961</v>
      </c>
      <c r="Y32" s="1">
        <v>40762</v>
      </c>
      <c r="Z32" s="1"/>
      <c r="AA32" s="1">
        <v>156949</v>
      </c>
      <c r="AB32" s="1">
        <v>103521</v>
      </c>
      <c r="AC32" s="1">
        <v>7373</v>
      </c>
      <c r="AD32" s="1">
        <v>46055</v>
      </c>
      <c r="AE32" s="1"/>
      <c r="AF32" s="1">
        <v>153848</v>
      </c>
      <c r="AG32" s="1">
        <v>100136</v>
      </c>
      <c r="AH32" s="1">
        <v>8731</v>
      </c>
      <c r="AI32" s="1">
        <v>44981</v>
      </c>
      <c r="AJ32" s="1"/>
      <c r="AK32" s="12">
        <f>C32/B32%</f>
        <v>69.169157586860791</v>
      </c>
      <c r="AL32" s="12">
        <f>H32/G32%</f>
        <v>61.528551110090625</v>
      </c>
      <c r="AM32" s="12">
        <f>M32/L32%</f>
        <v>60.270032249276134</v>
      </c>
      <c r="AN32" s="12">
        <f>R32/Q32%</f>
        <v>62.770523768766928</v>
      </c>
      <c r="AO32" s="12">
        <f>W32/V32%</f>
        <v>67.866305258228962</v>
      </c>
      <c r="AP32" s="12">
        <f>AB32/AA32%</f>
        <v>65.958368642042956</v>
      </c>
      <c r="AQ32" s="12">
        <f t="shared" si="15"/>
        <v>65.087618948572612</v>
      </c>
      <c r="AS32" s="42">
        <f>(AG32-M32)/M32*100</f>
        <v>5.2666989046107267</v>
      </c>
      <c r="AT32" s="42">
        <f>(AG32-AB32)/AB32*100</f>
        <v>-3.2698679494981695</v>
      </c>
      <c r="AU32" s="42"/>
      <c r="AV32" s="12">
        <f>(R32-M32)/M32%</f>
        <v>2.5387380947375062</v>
      </c>
      <c r="AW32" s="12">
        <f>(W32-R32)/R32%</f>
        <v>5.4992259665166445</v>
      </c>
      <c r="AX32" s="12">
        <f>(AB32-W32)/W32%</f>
        <v>0.59861036878674512</v>
      </c>
    </row>
    <row r="33" spans="1:50" ht="14.4" x14ac:dyDescent="0.3">
      <c r="A33" t="s">
        <v>28</v>
      </c>
      <c r="B33" s="1">
        <v>314749</v>
      </c>
      <c r="C33" s="1">
        <v>211781</v>
      </c>
      <c r="D33" s="1">
        <v>20727</v>
      </c>
      <c r="E33" s="1">
        <v>82241</v>
      </c>
      <c r="F33" s="1"/>
      <c r="G33" s="1">
        <v>317406</v>
      </c>
      <c r="H33" s="1">
        <v>199706</v>
      </c>
      <c r="I33" s="1">
        <v>27925</v>
      </c>
      <c r="J33" s="1">
        <v>89775</v>
      </c>
      <c r="K33" s="1"/>
      <c r="L33" s="1">
        <v>315680</v>
      </c>
      <c r="M33" s="1">
        <v>202833</v>
      </c>
      <c r="N33" s="1">
        <v>12970</v>
      </c>
      <c r="O33" s="1">
        <v>99877</v>
      </c>
      <c r="P33" s="1"/>
      <c r="Q33" s="1">
        <v>311115</v>
      </c>
      <c r="R33" s="1">
        <v>209432</v>
      </c>
      <c r="S33" s="1">
        <v>11075</v>
      </c>
      <c r="T33" s="1">
        <v>90608</v>
      </c>
      <c r="U33" s="1"/>
      <c r="V33" s="1">
        <v>316104</v>
      </c>
      <c r="W33" s="1">
        <v>219923</v>
      </c>
      <c r="X33" s="1">
        <v>15711</v>
      </c>
      <c r="Y33" s="1">
        <v>80470</v>
      </c>
      <c r="Z33" s="1"/>
      <c r="AA33" s="1">
        <v>320323</v>
      </c>
      <c r="AB33" s="1">
        <v>219232</v>
      </c>
      <c r="AC33" s="1">
        <v>20329</v>
      </c>
      <c r="AD33" s="1">
        <v>80762</v>
      </c>
      <c r="AE33" s="1"/>
      <c r="AF33" s="1">
        <v>311632</v>
      </c>
      <c r="AG33" s="1">
        <v>218467</v>
      </c>
      <c r="AH33" s="1">
        <v>13945</v>
      </c>
      <c r="AI33" s="1">
        <v>79220</v>
      </c>
      <c r="AJ33" s="1"/>
      <c r="AK33" s="12">
        <f>C33/B33%</f>
        <v>67.285678429478736</v>
      </c>
      <c r="AL33" s="12">
        <f>H33/G33%</f>
        <v>62.918155296371211</v>
      </c>
      <c r="AM33" s="12">
        <f>M33/L33%</f>
        <v>64.252724277749621</v>
      </c>
      <c r="AN33" s="12">
        <f>R33/Q33%</f>
        <v>67.316587114089643</v>
      </c>
      <c r="AO33" s="12">
        <f>W33/V33%</f>
        <v>69.572988636651232</v>
      </c>
      <c r="AP33" s="12">
        <f>AB33/AA33%</f>
        <v>68.440917448949961</v>
      </c>
      <c r="AQ33" s="12">
        <f t="shared" si="15"/>
        <v>70.104161318478205</v>
      </c>
      <c r="AS33" s="42">
        <f>(AG33-M33)/M33*100</f>
        <v>7.7078187474424773</v>
      </c>
      <c r="AT33" s="42">
        <f>(AG33-AB33)/AB33*100</f>
        <v>-0.34894540942928037</v>
      </c>
      <c r="AU33" s="42"/>
      <c r="AV33" s="12">
        <f>(R33-M33)/M33%</f>
        <v>3.253415371266017</v>
      </c>
      <c r="AW33" s="12">
        <f>(W33-R33)/R33%</f>
        <v>5.0092631498529352</v>
      </c>
      <c r="AX33" s="12">
        <f>(AB33-W33)/W33%</f>
        <v>-0.31420087939869862</v>
      </c>
    </row>
    <row r="34" spans="1:50" ht="14.4" x14ac:dyDescent="0.3">
      <c r="A34" t="s">
        <v>29</v>
      </c>
      <c r="B34" s="1">
        <v>326246</v>
      </c>
      <c r="C34" s="1">
        <v>253894</v>
      </c>
      <c r="D34" s="1">
        <v>12907</v>
      </c>
      <c r="E34" s="1">
        <v>59446</v>
      </c>
      <c r="F34" s="1"/>
      <c r="G34" s="1">
        <v>330146</v>
      </c>
      <c r="H34" s="1">
        <v>241774</v>
      </c>
      <c r="I34" s="1">
        <v>10926</v>
      </c>
      <c r="J34" s="1">
        <v>77445</v>
      </c>
      <c r="K34" s="1"/>
      <c r="L34" s="1">
        <v>330249</v>
      </c>
      <c r="M34" s="1">
        <v>230773</v>
      </c>
      <c r="N34" s="1">
        <v>11661</v>
      </c>
      <c r="O34" s="1">
        <v>87815</v>
      </c>
      <c r="P34" s="1"/>
      <c r="Q34" s="1">
        <v>332362</v>
      </c>
      <c r="R34" s="1">
        <v>252425</v>
      </c>
      <c r="S34" s="1">
        <v>7189</v>
      </c>
      <c r="T34" s="1">
        <v>72749</v>
      </c>
      <c r="U34" s="1"/>
      <c r="V34" s="1">
        <v>328426</v>
      </c>
      <c r="W34" s="1">
        <v>265446</v>
      </c>
      <c r="X34" s="1">
        <v>8993</v>
      </c>
      <c r="Y34" s="1">
        <v>53987</v>
      </c>
      <c r="Z34" s="1"/>
      <c r="AA34" s="1">
        <v>343418</v>
      </c>
      <c r="AB34" s="1">
        <v>279087</v>
      </c>
      <c r="AC34" s="1">
        <v>9565</v>
      </c>
      <c r="AD34" s="1">
        <v>54766</v>
      </c>
      <c r="AE34" s="1"/>
      <c r="AF34" s="1">
        <v>329925</v>
      </c>
      <c r="AG34" s="1">
        <v>267605</v>
      </c>
      <c r="AH34" s="1">
        <v>10121</v>
      </c>
      <c r="AI34" s="1">
        <v>52198</v>
      </c>
      <c r="AJ34" s="1"/>
      <c r="AK34" s="12">
        <f>C34/B34%</f>
        <v>77.822869858940805</v>
      </c>
      <c r="AL34" s="12">
        <f>H34/G34%</f>
        <v>73.232448674222923</v>
      </c>
      <c r="AM34" s="12">
        <f>M34/L34%</f>
        <v>69.878485627511367</v>
      </c>
      <c r="AN34" s="12">
        <f>R34/Q34%</f>
        <v>75.948814846462597</v>
      </c>
      <c r="AO34" s="12">
        <f>W34/V34%</f>
        <v>80.823686309853656</v>
      </c>
      <c r="AP34" s="12">
        <f>AB34/AA34%</f>
        <v>81.267435020878352</v>
      </c>
      <c r="AQ34" s="12">
        <f t="shared" si="15"/>
        <v>81.110858528453434</v>
      </c>
      <c r="AS34" s="42">
        <f>(AG34-M34)/M34*100</f>
        <v>15.960272648880069</v>
      </c>
      <c r="AT34" s="42">
        <f>(AG34-AB34)/AB34*100</f>
        <v>-4.1141292858499323</v>
      </c>
      <c r="AU34" s="42"/>
      <c r="AV34" s="12">
        <f>(R34-M34)/M34%</f>
        <v>9.3823800877918995</v>
      </c>
      <c r="AW34" s="12">
        <f>(W34-R34)/R34%</f>
        <v>5.1583638704565713</v>
      </c>
      <c r="AX34" s="12">
        <f>(AB34-W34)/W34%</f>
        <v>5.1388983070002938</v>
      </c>
    </row>
    <row r="35" spans="1:50" ht="14.4" x14ac:dyDescent="0.3">
      <c r="A35" t="s">
        <v>30</v>
      </c>
      <c r="B35" s="1">
        <v>210281</v>
      </c>
      <c r="C35" s="1">
        <v>173204</v>
      </c>
      <c r="D35" s="1">
        <v>4245</v>
      </c>
      <c r="E35" s="1">
        <v>32832</v>
      </c>
      <c r="F35" s="1"/>
      <c r="G35" s="1">
        <v>210188</v>
      </c>
      <c r="H35" s="1">
        <v>154736</v>
      </c>
      <c r="I35" s="1">
        <v>10089</v>
      </c>
      <c r="J35" s="1">
        <v>45363</v>
      </c>
      <c r="K35" s="1"/>
      <c r="L35" s="1">
        <v>212187</v>
      </c>
      <c r="M35" s="1">
        <v>161108</v>
      </c>
      <c r="N35" s="1">
        <v>6781</v>
      </c>
      <c r="O35" s="1">
        <v>44297</v>
      </c>
      <c r="P35" s="1"/>
      <c r="Q35" s="1">
        <v>213472</v>
      </c>
      <c r="R35" s="1">
        <v>170204</v>
      </c>
      <c r="S35" s="1">
        <v>1747</v>
      </c>
      <c r="T35" s="1">
        <v>41522</v>
      </c>
      <c r="U35" s="1"/>
      <c r="V35" s="1">
        <v>208641</v>
      </c>
      <c r="W35" s="1">
        <v>172862</v>
      </c>
      <c r="X35" s="1">
        <v>4263</v>
      </c>
      <c r="Y35" s="1">
        <v>31515</v>
      </c>
      <c r="Z35" s="1"/>
      <c r="AA35" s="1">
        <v>219392</v>
      </c>
      <c r="AB35" s="1">
        <v>181439</v>
      </c>
      <c r="AC35" s="1">
        <v>2798</v>
      </c>
      <c r="AD35" s="1">
        <v>35154</v>
      </c>
      <c r="AE35" s="1"/>
      <c r="AF35" s="1">
        <v>210462</v>
      </c>
      <c r="AG35" s="1">
        <v>166907</v>
      </c>
      <c r="AH35" s="1">
        <v>3647</v>
      </c>
      <c r="AI35" s="1">
        <v>39908</v>
      </c>
      <c r="AJ35" s="1"/>
      <c r="AK35" s="12">
        <f>C35/B35%</f>
        <v>82.367879171204251</v>
      </c>
      <c r="AL35" s="12">
        <f>H35/G35%</f>
        <v>73.617903971682495</v>
      </c>
      <c r="AM35" s="12">
        <f>M35/L35%</f>
        <v>75.927365955501514</v>
      </c>
      <c r="AN35" s="12">
        <f>R35/Q35%</f>
        <v>79.731299655224106</v>
      </c>
      <c r="AO35" s="12">
        <f>W35/V35%</f>
        <v>82.851405045029509</v>
      </c>
      <c r="AP35" s="12">
        <f>AB35/AA35%</f>
        <v>82.700827742123678</v>
      </c>
      <c r="AQ35" s="12">
        <f t="shared" si="15"/>
        <v>79.305052693597901</v>
      </c>
      <c r="AS35" s="42">
        <f>(AG35-M35)/M35*100</f>
        <v>3.5994488169426719</v>
      </c>
      <c r="AT35" s="42">
        <f>(AG35-AB35)/AB35*100</f>
        <v>-8.0093034022453828</v>
      </c>
      <c r="AU35" s="42"/>
      <c r="AV35" s="12">
        <f>(R35-M35)/M35%</f>
        <v>5.6459021277652264</v>
      </c>
      <c r="AW35" s="12">
        <f>(W35-R35)/R35%</f>
        <v>1.5616554252544006</v>
      </c>
      <c r="AX35" s="12">
        <f>(AB35-W35)/W35%</f>
        <v>4.9617614050514289</v>
      </c>
    </row>
    <row r="36" spans="1:50" ht="14.4" x14ac:dyDescent="0.3">
      <c r="A36" t="s">
        <v>31</v>
      </c>
      <c r="B36" s="1">
        <v>590052</v>
      </c>
      <c r="C36" s="1">
        <v>374895</v>
      </c>
      <c r="D36" s="1">
        <v>40264</v>
      </c>
      <c r="E36" s="1">
        <v>174894</v>
      </c>
      <c r="F36" s="1"/>
      <c r="G36" s="1">
        <v>594767</v>
      </c>
      <c r="H36" s="1">
        <v>383348</v>
      </c>
      <c r="I36" s="1">
        <v>41911</v>
      </c>
      <c r="J36" s="1">
        <v>169508</v>
      </c>
      <c r="K36" s="1"/>
      <c r="L36" s="1">
        <v>603863</v>
      </c>
      <c r="M36" s="1">
        <v>400325</v>
      </c>
      <c r="N36" s="1">
        <v>39875</v>
      </c>
      <c r="O36" s="1">
        <v>163663</v>
      </c>
      <c r="P36" s="1"/>
      <c r="Q36" s="1">
        <v>607369</v>
      </c>
      <c r="R36" s="1">
        <v>395758</v>
      </c>
      <c r="S36" s="1">
        <v>31771</v>
      </c>
      <c r="T36" s="1">
        <v>179840</v>
      </c>
      <c r="U36" s="1"/>
      <c r="V36" s="1">
        <v>603218</v>
      </c>
      <c r="W36" s="1">
        <v>412698</v>
      </c>
      <c r="X36" s="1">
        <v>25067</v>
      </c>
      <c r="Y36" s="1">
        <v>165453</v>
      </c>
      <c r="Z36" s="1"/>
      <c r="AA36" s="1">
        <v>624742</v>
      </c>
      <c r="AB36" s="1">
        <v>447085</v>
      </c>
      <c r="AC36" s="1">
        <v>14452</v>
      </c>
      <c r="AD36" s="1">
        <v>163205</v>
      </c>
      <c r="AE36" s="1"/>
      <c r="AF36" s="1">
        <v>604602</v>
      </c>
      <c r="AG36" s="1">
        <v>435452</v>
      </c>
      <c r="AH36" s="1">
        <v>14921</v>
      </c>
      <c r="AI36" s="1">
        <v>154229</v>
      </c>
      <c r="AJ36" s="1"/>
      <c r="AK36" s="12">
        <f>C36/B36%</f>
        <v>63.535925647231089</v>
      </c>
      <c r="AL36" s="12">
        <f>H36/G36%</f>
        <v>64.453475058300143</v>
      </c>
      <c r="AM36" s="12">
        <f>M36/L36%</f>
        <v>66.294010396397852</v>
      </c>
      <c r="AN36" s="12">
        <f>R36/Q36%</f>
        <v>65.159400627954341</v>
      </c>
      <c r="AO36" s="12">
        <f>W36/V36%</f>
        <v>68.416061854918112</v>
      </c>
      <c r="AP36" s="12">
        <f>AB36/AA36%</f>
        <v>71.563141264714076</v>
      </c>
      <c r="AQ36" s="12">
        <f t="shared" si="15"/>
        <v>72.022917555681246</v>
      </c>
      <c r="AS36" s="42">
        <f>(AG36-M36)/M36*100</f>
        <v>8.7746206207456456</v>
      </c>
      <c r="AT36" s="42">
        <f>(AG36-AB36)/AB36*100</f>
        <v>-2.6019660690920072</v>
      </c>
      <c r="AU36" s="42"/>
      <c r="AV36" s="12">
        <f>(R36-M36)/M36%</f>
        <v>-1.1408230812464872</v>
      </c>
      <c r="AW36" s="12">
        <f>(W36-R36)/R36%</f>
        <v>4.2803935738506862</v>
      </c>
      <c r="AX36" s="12">
        <f>(AB36-W36)/W36%</f>
        <v>8.332242947627563</v>
      </c>
    </row>
    <row r="37" spans="1:50" ht="14.4" x14ac:dyDescent="0.3">
      <c r="A37" t="s">
        <v>32</v>
      </c>
      <c r="B37" s="1">
        <v>167435</v>
      </c>
      <c r="C37" s="1">
        <v>112991</v>
      </c>
      <c r="D37" s="1">
        <v>8578</v>
      </c>
      <c r="E37" s="1">
        <v>45866</v>
      </c>
      <c r="F37" s="1"/>
      <c r="G37" s="1">
        <v>173253</v>
      </c>
      <c r="H37" s="1">
        <v>119587</v>
      </c>
      <c r="I37" s="1">
        <v>7192</v>
      </c>
      <c r="J37" s="1">
        <v>46474</v>
      </c>
      <c r="K37" s="1"/>
      <c r="L37" s="1">
        <v>174084</v>
      </c>
      <c r="M37" s="1">
        <v>119246</v>
      </c>
      <c r="N37" s="1">
        <v>6780</v>
      </c>
      <c r="O37" s="1">
        <v>48058</v>
      </c>
      <c r="P37" s="1"/>
      <c r="Q37" s="1">
        <v>173733</v>
      </c>
      <c r="R37" s="1">
        <v>122882</v>
      </c>
      <c r="S37" s="1">
        <v>14288</v>
      </c>
      <c r="T37" s="1">
        <v>36563</v>
      </c>
      <c r="U37" s="1"/>
      <c r="V37" s="1">
        <v>172696</v>
      </c>
      <c r="W37" s="1">
        <v>118084</v>
      </c>
      <c r="X37" s="1">
        <v>11895</v>
      </c>
      <c r="Y37" s="1">
        <v>42718</v>
      </c>
      <c r="Z37" s="1"/>
      <c r="AA37" s="1">
        <v>177908</v>
      </c>
      <c r="AB37" s="1">
        <v>133836</v>
      </c>
      <c r="AC37" s="1">
        <v>5241</v>
      </c>
      <c r="AD37" s="1">
        <v>38831</v>
      </c>
      <c r="AE37" s="1"/>
      <c r="AF37" s="1">
        <v>174819</v>
      </c>
      <c r="AG37" s="1">
        <v>130827</v>
      </c>
      <c r="AH37" s="1">
        <v>6450</v>
      </c>
      <c r="AI37" s="1">
        <v>37541</v>
      </c>
      <c r="AJ37" s="1"/>
      <c r="AK37" s="12">
        <f>C37/B37%</f>
        <v>67.483501060112886</v>
      </c>
      <c r="AL37" s="12">
        <f>H37/G37%</f>
        <v>69.024490196417958</v>
      </c>
      <c r="AM37" s="12">
        <f>M37/L37%</f>
        <v>68.499115369591692</v>
      </c>
      <c r="AN37" s="12">
        <f>R37/Q37%</f>
        <v>70.730373619289367</v>
      </c>
      <c r="AO37" s="12">
        <f>W37/V37%</f>
        <v>68.376800852364852</v>
      </c>
      <c r="AP37" s="12">
        <f>AB37/AA37%</f>
        <v>75.227645749488502</v>
      </c>
      <c r="AQ37" s="12">
        <f t="shared" si="15"/>
        <v>74.835687196471781</v>
      </c>
      <c r="AS37" s="42">
        <f>(AG37-M37)/M37*100</f>
        <v>9.711856162890161</v>
      </c>
      <c r="AT37" s="42">
        <f>(AG37-AB37)/AB37*100</f>
        <v>-2.248274006993634</v>
      </c>
      <c r="AU37" s="42"/>
      <c r="AV37" s="12">
        <f>(R37-M37)/M37%</f>
        <v>3.0491588816396358</v>
      </c>
      <c r="AW37" s="12">
        <f>(W37-R37)/R37%</f>
        <v>-3.904558845070881</v>
      </c>
      <c r="AX37" s="12">
        <f>(AB37-W37)/W37%</f>
        <v>13.339656515700689</v>
      </c>
    </row>
    <row r="38" spans="1:50" ht="14.4" x14ac:dyDescent="0.3">
      <c r="A38" t="s">
        <v>33</v>
      </c>
      <c r="B38" s="1">
        <v>162498</v>
      </c>
      <c r="C38" s="1">
        <v>110907</v>
      </c>
      <c r="D38" s="1">
        <v>8527</v>
      </c>
      <c r="E38" s="1">
        <v>43063</v>
      </c>
      <c r="F38" s="1"/>
      <c r="G38" s="1">
        <v>165398</v>
      </c>
      <c r="H38" s="1">
        <v>96980</v>
      </c>
      <c r="I38" s="1">
        <v>5780</v>
      </c>
      <c r="J38" s="1">
        <v>62638</v>
      </c>
      <c r="K38" s="1"/>
      <c r="L38" s="1">
        <v>168365</v>
      </c>
      <c r="M38" s="1">
        <v>97418</v>
      </c>
      <c r="N38" s="1">
        <v>8871</v>
      </c>
      <c r="O38" s="1">
        <v>62075</v>
      </c>
      <c r="P38" s="1"/>
      <c r="Q38" s="1">
        <v>174046</v>
      </c>
      <c r="R38" s="1">
        <v>114197</v>
      </c>
      <c r="S38" s="1">
        <v>1422</v>
      </c>
      <c r="T38" s="1">
        <v>58427</v>
      </c>
      <c r="U38" s="1"/>
      <c r="V38" s="1">
        <v>169527</v>
      </c>
      <c r="W38" s="1">
        <v>82525</v>
      </c>
      <c r="X38" s="1">
        <v>11316</v>
      </c>
      <c r="Y38" s="1">
        <v>75686</v>
      </c>
      <c r="Z38" s="1"/>
      <c r="AA38" s="1">
        <v>173804</v>
      </c>
      <c r="AB38" s="1">
        <v>112033</v>
      </c>
      <c r="AC38" s="1">
        <v>5454</v>
      </c>
      <c r="AD38" s="1">
        <v>56317</v>
      </c>
      <c r="AE38" s="1"/>
      <c r="AF38" s="1">
        <v>175125</v>
      </c>
      <c r="AG38" s="1">
        <v>108514</v>
      </c>
      <c r="AH38" s="1">
        <v>10517</v>
      </c>
      <c r="AI38" s="1">
        <v>56094</v>
      </c>
      <c r="AJ38" s="1"/>
      <c r="AK38" s="12">
        <f>C38/B38%</f>
        <v>68.251301554480676</v>
      </c>
      <c r="AL38" s="12">
        <f>H38/G38%</f>
        <v>58.634324477925972</v>
      </c>
      <c r="AM38" s="12">
        <f>M38/L38%</f>
        <v>57.861194428770823</v>
      </c>
      <c r="AN38" s="12">
        <f>R38/Q38%</f>
        <v>65.613113774519377</v>
      </c>
      <c r="AO38" s="12">
        <f>W38/V38%</f>
        <v>48.679561367805718</v>
      </c>
      <c r="AP38" s="12">
        <f>AB38/AA38%</f>
        <v>64.459391038180939</v>
      </c>
      <c r="AQ38" s="12">
        <f t="shared" si="15"/>
        <v>61.963740185581727</v>
      </c>
      <c r="AS38" s="42">
        <f>(AG38-M38)/M38*100</f>
        <v>11.390092180089923</v>
      </c>
      <c r="AT38" s="42">
        <f>(AG38-AB38)/AB38*100</f>
        <v>-3.1410388010675425</v>
      </c>
      <c r="AU38" s="42"/>
      <c r="AV38" s="12">
        <f>(R38-M38)/M38%</f>
        <v>17.223716356320189</v>
      </c>
      <c r="AW38" s="12">
        <f>(W38-R38)/R38%</f>
        <v>-27.734528928080422</v>
      </c>
      <c r="AX38" s="12">
        <f>(AB38-W38)/W38%</f>
        <v>35.756437443199033</v>
      </c>
    </row>
    <row r="39" spans="1:50" ht="14.4" x14ac:dyDescent="0.3">
      <c r="A39" t="s">
        <v>34</v>
      </c>
      <c r="B39" s="1">
        <v>369365</v>
      </c>
      <c r="C39" s="1">
        <v>221059</v>
      </c>
      <c r="D39" s="1">
        <v>29849</v>
      </c>
      <c r="E39" s="1">
        <v>118456</v>
      </c>
      <c r="F39" s="1"/>
      <c r="G39" s="1">
        <v>373421</v>
      </c>
      <c r="H39" s="1">
        <v>178607</v>
      </c>
      <c r="I39" s="1">
        <v>25679</v>
      </c>
      <c r="J39" s="1">
        <v>169135</v>
      </c>
      <c r="K39" s="1"/>
      <c r="L39" s="1">
        <v>375609</v>
      </c>
      <c r="M39" s="1">
        <v>181552</v>
      </c>
      <c r="N39" s="1">
        <v>14912</v>
      </c>
      <c r="O39" s="1">
        <v>179144</v>
      </c>
      <c r="P39" s="1"/>
      <c r="Q39" s="1">
        <v>383777</v>
      </c>
      <c r="R39" s="1">
        <v>208375</v>
      </c>
      <c r="S39" s="1">
        <v>17145</v>
      </c>
      <c r="T39" s="1">
        <v>158257</v>
      </c>
      <c r="U39" s="1"/>
      <c r="V39" s="1">
        <v>374427</v>
      </c>
      <c r="W39" s="1">
        <v>202919</v>
      </c>
      <c r="X39" s="1">
        <v>20435</v>
      </c>
      <c r="Y39" s="1">
        <v>151073</v>
      </c>
      <c r="Z39" s="1"/>
      <c r="AA39" s="1">
        <v>384573</v>
      </c>
      <c r="AB39" s="1">
        <v>234997</v>
      </c>
      <c r="AC39" s="1">
        <v>14194</v>
      </c>
      <c r="AD39" s="1">
        <v>135381</v>
      </c>
      <c r="AE39" s="1"/>
      <c r="AF39" s="1">
        <v>374638</v>
      </c>
      <c r="AG39" s="1">
        <v>235587</v>
      </c>
      <c r="AH39" s="1">
        <v>12591</v>
      </c>
      <c r="AI39" s="1">
        <v>126460</v>
      </c>
      <c r="AJ39" s="1"/>
      <c r="AK39" s="12">
        <f>C39/B39%</f>
        <v>59.848388450448745</v>
      </c>
      <c r="AL39" s="12">
        <f>H39/G39%</f>
        <v>47.829929221977338</v>
      </c>
      <c r="AM39" s="12">
        <f>M39/L39%</f>
        <v>48.335370025744858</v>
      </c>
      <c r="AN39" s="12">
        <f>R39/Q39%</f>
        <v>54.295854102773227</v>
      </c>
      <c r="AO39" s="12">
        <f>W39/V39%</f>
        <v>54.194542594417605</v>
      </c>
      <c r="AP39" s="12">
        <f>AB39/AA39%</f>
        <v>61.105953876117148</v>
      </c>
      <c r="AQ39" s="12">
        <f t="shared" si="15"/>
        <v>62.883903928592396</v>
      </c>
      <c r="AS39" s="42">
        <f>(AG39-M39)/M39*100</f>
        <v>29.762822772539</v>
      </c>
      <c r="AT39" s="42">
        <f>(AG39-AB39)/AB39*100</f>
        <v>0.25106703489831783</v>
      </c>
      <c r="AU39" s="42"/>
      <c r="AV39" s="12">
        <f>(R39-M39)/M39%</f>
        <v>14.774279545254252</v>
      </c>
      <c r="AW39" s="12">
        <f>(W39-R39)/R39%</f>
        <v>-2.6183563287342531</v>
      </c>
      <c r="AX39" s="12">
        <f>(AB39-W39)/W39%</f>
        <v>15.808278179963434</v>
      </c>
    </row>
    <row r="40" spans="1:50" ht="14.4" x14ac:dyDescent="0.3">
      <c r="A40" t="s">
        <v>35</v>
      </c>
      <c r="B40" s="1">
        <v>241287</v>
      </c>
      <c r="C40" s="1">
        <v>155691</v>
      </c>
      <c r="D40" s="1">
        <v>11167</v>
      </c>
      <c r="E40" s="1">
        <v>74428</v>
      </c>
      <c r="F40" s="1"/>
      <c r="G40" s="1">
        <v>241866</v>
      </c>
      <c r="H40" s="1">
        <v>139427</v>
      </c>
      <c r="I40" s="1">
        <v>17525</v>
      </c>
      <c r="J40" s="1">
        <v>84914</v>
      </c>
      <c r="K40" s="1"/>
      <c r="L40" s="1">
        <v>247907</v>
      </c>
      <c r="M40" s="1">
        <v>162514</v>
      </c>
      <c r="N40" s="1">
        <v>9058</v>
      </c>
      <c r="O40" s="1">
        <v>76335</v>
      </c>
      <c r="P40" s="1"/>
      <c r="Q40" s="1">
        <v>250402</v>
      </c>
      <c r="R40" s="1">
        <v>157896</v>
      </c>
      <c r="S40" s="1">
        <v>1940</v>
      </c>
      <c r="T40" s="1">
        <v>90566</v>
      </c>
      <c r="U40" s="1"/>
      <c r="V40" s="1">
        <v>244509</v>
      </c>
      <c r="W40" s="1">
        <v>156635</v>
      </c>
      <c r="X40" s="1">
        <v>6512</v>
      </c>
      <c r="Y40" s="1">
        <v>81362</v>
      </c>
      <c r="Z40" s="1"/>
      <c r="AA40" s="1">
        <v>253357</v>
      </c>
      <c r="AB40" s="1">
        <v>170614</v>
      </c>
      <c r="AC40" s="1">
        <v>5514</v>
      </c>
      <c r="AD40" s="1">
        <v>77229</v>
      </c>
      <c r="AE40" s="1"/>
      <c r="AF40" s="1">
        <v>246303</v>
      </c>
      <c r="AG40" s="1">
        <v>173996</v>
      </c>
      <c r="AH40" s="1">
        <v>3932</v>
      </c>
      <c r="AI40" s="1">
        <v>68375</v>
      </c>
      <c r="AJ40" s="1"/>
      <c r="AK40" s="12">
        <f>C40/B40%</f>
        <v>64.525233435701054</v>
      </c>
      <c r="AL40" s="12">
        <f>H40/G40%</f>
        <v>57.646382707780347</v>
      </c>
      <c r="AM40" s="12">
        <f>M40/L40%</f>
        <v>65.554421617784087</v>
      </c>
      <c r="AN40" s="12">
        <f>R40/Q40%</f>
        <v>63.057004337026065</v>
      </c>
      <c r="AO40" s="12">
        <f>W40/V40%</f>
        <v>64.06103660805941</v>
      </c>
      <c r="AP40" s="12">
        <f>AB40/AA40%</f>
        <v>67.341340480034091</v>
      </c>
      <c r="AQ40" s="12">
        <f t="shared" si="15"/>
        <v>70.643069714944602</v>
      </c>
      <c r="AS40" s="42">
        <f>(AG40-M40)/M40*100</f>
        <v>7.0652374564652902</v>
      </c>
      <c r="AT40" s="42">
        <f>(AG40-AB40)/AB40*100</f>
        <v>1.9822523356817143</v>
      </c>
      <c r="AU40" s="42"/>
      <c r="AV40" s="12">
        <f>(R40-M40)/M40%</f>
        <v>-2.8416013389615662</v>
      </c>
      <c r="AW40" s="12">
        <f>(W40-R40)/R40%</f>
        <v>-0.79862694431777881</v>
      </c>
      <c r="AX40" s="12">
        <f>(AB40-W40)/W40%</f>
        <v>8.9245698598652918</v>
      </c>
    </row>
    <row r="42" spans="1:50" s="55" customFormat="1" ht="14.4" x14ac:dyDescent="0.3">
      <c r="A42" s="54" t="s">
        <v>37</v>
      </c>
    </row>
    <row r="43" spans="1:50" ht="14.4" x14ac:dyDescent="0.3">
      <c r="A43" t="s">
        <v>11</v>
      </c>
      <c r="B43" s="1">
        <v>10384748</v>
      </c>
      <c r="C43" s="1">
        <v>5923493</v>
      </c>
      <c r="D43" s="1">
        <v>1123796</v>
      </c>
      <c r="E43" s="1">
        <v>3337459</v>
      </c>
      <c r="F43" s="1"/>
      <c r="G43" s="1">
        <v>10432133</v>
      </c>
      <c r="H43" s="1">
        <v>5674307</v>
      </c>
      <c r="I43" s="1">
        <v>1016864</v>
      </c>
      <c r="J43" s="1">
        <v>3740963</v>
      </c>
      <c r="K43" s="1"/>
      <c r="L43" s="1">
        <v>10506372</v>
      </c>
      <c r="M43" s="1">
        <v>5885002</v>
      </c>
      <c r="N43" s="1">
        <v>1170122</v>
      </c>
      <c r="O43" s="1">
        <v>3451248</v>
      </c>
      <c r="P43" s="1"/>
      <c r="Q43" s="1">
        <v>10565477</v>
      </c>
      <c r="R43" s="1">
        <v>5960516</v>
      </c>
      <c r="S43" s="1">
        <v>837503</v>
      </c>
      <c r="T43" s="1">
        <v>3767458</v>
      </c>
      <c r="U43" s="1"/>
      <c r="V43" s="1">
        <v>10571477</v>
      </c>
      <c r="W43" s="1">
        <v>6269829</v>
      </c>
      <c r="X43" s="1">
        <v>1394382</v>
      </c>
      <c r="Y43" s="1">
        <v>2907267</v>
      </c>
      <c r="Z43" s="1"/>
      <c r="AA43" s="1">
        <v>10745873</v>
      </c>
      <c r="AB43" s="1">
        <v>6421546</v>
      </c>
      <c r="AC43" s="1">
        <v>1366523</v>
      </c>
      <c r="AD43" s="1">
        <v>2957804</v>
      </c>
      <c r="AE43" s="1"/>
      <c r="AF43" s="1">
        <v>10670618</v>
      </c>
      <c r="AG43" s="1">
        <v>6439666</v>
      </c>
      <c r="AH43" s="1">
        <v>1386654</v>
      </c>
      <c r="AI43" s="1">
        <v>2844299</v>
      </c>
      <c r="AJ43" s="1"/>
      <c r="AK43" s="12">
        <f>C43/B43%</f>
        <v>57.040315277751567</v>
      </c>
      <c r="AL43" s="12">
        <f>H43/G43%</f>
        <v>54.392586827641097</v>
      </c>
      <c r="AM43" s="12">
        <f>M43/L43%</f>
        <v>56.01364581417829</v>
      </c>
      <c r="AN43" s="12">
        <f>R43/Q43%</f>
        <v>56.415020353553366</v>
      </c>
      <c r="AO43" s="12">
        <f>W43/V43%</f>
        <v>59.308921544264813</v>
      </c>
      <c r="AP43" s="12">
        <f>AB43/AA43%</f>
        <v>59.758253238243185</v>
      </c>
      <c r="AQ43" s="12">
        <f>AG43/AF43%</f>
        <v>60.349513027267967</v>
      </c>
      <c r="AS43" s="42">
        <f>(AG43-M43)/M43*100</f>
        <v>9.4250435258985465</v>
      </c>
      <c r="AT43" s="42">
        <f>(AG43-AB43)/AB43*100</f>
        <v>0.28217504009159167</v>
      </c>
      <c r="AU43" s="42"/>
      <c r="AV43" s="12">
        <f>(R43-M43)/M43%</f>
        <v>1.2831601416618041</v>
      </c>
      <c r="AW43" s="12">
        <f>(W43-R43)/R43%</f>
        <v>5.1893661555476065</v>
      </c>
      <c r="AX43" s="12">
        <f>(AB43-W43)/W43%</f>
        <v>2.4197948620289327</v>
      </c>
    </row>
    <row r="44" spans="1:50" ht="14.4" x14ac:dyDescent="0.3">
      <c r="A44" t="s">
        <v>20</v>
      </c>
      <c r="B44" s="1">
        <v>649347</v>
      </c>
      <c r="C44" s="1">
        <v>408836</v>
      </c>
      <c r="D44" s="1">
        <v>70767</v>
      </c>
      <c r="E44" s="1">
        <v>169745</v>
      </c>
      <c r="F44" s="1"/>
      <c r="G44" s="1">
        <v>663752</v>
      </c>
      <c r="H44" s="1">
        <v>384305</v>
      </c>
      <c r="I44" s="1">
        <v>44501</v>
      </c>
      <c r="J44" s="1">
        <v>234947</v>
      </c>
      <c r="K44" s="1"/>
      <c r="L44" s="1">
        <v>661862</v>
      </c>
      <c r="M44" s="1">
        <v>399315</v>
      </c>
      <c r="N44" s="1">
        <v>47048</v>
      </c>
      <c r="O44" s="1">
        <v>215498</v>
      </c>
      <c r="P44" s="1"/>
      <c r="Q44" s="1">
        <v>670678</v>
      </c>
      <c r="R44" s="1">
        <v>402536</v>
      </c>
      <c r="S44" s="1">
        <v>37268</v>
      </c>
      <c r="T44" s="1">
        <v>230874</v>
      </c>
      <c r="U44" s="1"/>
      <c r="V44" s="1">
        <v>666645</v>
      </c>
      <c r="W44" s="1">
        <v>399163</v>
      </c>
      <c r="X44" s="1">
        <v>80625</v>
      </c>
      <c r="Y44" s="1">
        <v>186858</v>
      </c>
      <c r="Z44" s="1"/>
      <c r="AA44" s="1">
        <v>681479</v>
      </c>
      <c r="AB44" s="1">
        <v>385862</v>
      </c>
      <c r="AC44" s="1">
        <v>88200</v>
      </c>
      <c r="AD44" s="1">
        <v>207417</v>
      </c>
      <c r="AE44" s="1"/>
      <c r="AF44" s="1">
        <v>685640</v>
      </c>
      <c r="AG44" s="1">
        <v>406497</v>
      </c>
      <c r="AH44" s="1">
        <v>91483</v>
      </c>
      <c r="AI44" s="1">
        <v>187661</v>
      </c>
      <c r="AJ44" s="1"/>
      <c r="AK44" s="12">
        <f>C44/B44%</f>
        <v>62.961097841369863</v>
      </c>
      <c r="AL44" s="12">
        <f>H44/G44%</f>
        <v>57.898883920500424</v>
      </c>
      <c r="AM44" s="12">
        <f>M44/L44%</f>
        <v>60.33206317933346</v>
      </c>
      <c r="AN44" s="12">
        <f>R44/Q44%</f>
        <v>60.019264087982613</v>
      </c>
      <c r="AO44" s="12">
        <f>W44/V44%</f>
        <v>59.876395982869447</v>
      </c>
      <c r="AP44" s="12">
        <f>AB44/AA44%</f>
        <v>56.621260523068209</v>
      </c>
      <c r="AQ44" s="12">
        <f t="shared" ref="AQ44:AQ59" si="16">AG44/AF44%</f>
        <v>59.287235283822419</v>
      </c>
      <c r="AS44" s="42">
        <f>(AG44-M44)/M44*100</f>
        <v>1.7985800683670787</v>
      </c>
      <c r="AT44" s="42">
        <f>(AG44-AB44)/AB44*100</f>
        <v>5.3477668181888864</v>
      </c>
      <c r="AU44" s="42"/>
      <c r="AV44" s="12">
        <f>(R44-M44)/M44%</f>
        <v>0.80663135619748816</v>
      </c>
      <c r="AW44" s="12">
        <f>(W44-R44)/R44%</f>
        <v>-0.83793747639962635</v>
      </c>
      <c r="AX44" s="12">
        <f>(AB44-W44)/W44%</f>
        <v>-3.3322226759494242</v>
      </c>
    </row>
    <row r="45" spans="1:50" ht="14.4" x14ac:dyDescent="0.3">
      <c r="A45" t="s">
        <v>21</v>
      </c>
      <c r="B45" s="1">
        <v>967887</v>
      </c>
      <c r="C45" s="1">
        <v>567597</v>
      </c>
      <c r="D45" s="1">
        <v>104474</v>
      </c>
      <c r="E45" s="1">
        <v>295816</v>
      </c>
      <c r="F45" s="1"/>
      <c r="G45" s="1">
        <v>962171</v>
      </c>
      <c r="H45" s="1">
        <v>558733</v>
      </c>
      <c r="I45" s="1">
        <v>79309</v>
      </c>
      <c r="J45" s="1">
        <v>324129</v>
      </c>
      <c r="K45" s="1"/>
      <c r="L45" s="1">
        <v>986489</v>
      </c>
      <c r="M45" s="1">
        <v>587723</v>
      </c>
      <c r="N45" s="1">
        <v>109672</v>
      </c>
      <c r="O45" s="1">
        <v>289093</v>
      </c>
      <c r="P45" s="1"/>
      <c r="Q45" s="1">
        <v>988908</v>
      </c>
      <c r="R45" s="1">
        <v>578985</v>
      </c>
      <c r="S45" s="1">
        <v>78129</v>
      </c>
      <c r="T45" s="1">
        <v>331795</v>
      </c>
      <c r="U45" s="1"/>
      <c r="V45" s="1">
        <v>997783</v>
      </c>
      <c r="W45" s="1">
        <v>603937</v>
      </c>
      <c r="X45" s="1">
        <v>123310</v>
      </c>
      <c r="Y45" s="1">
        <v>270536</v>
      </c>
      <c r="Z45" s="1"/>
      <c r="AA45" s="1">
        <v>1010756</v>
      </c>
      <c r="AB45" s="1">
        <v>604413</v>
      </c>
      <c r="AC45" s="1">
        <v>131228</v>
      </c>
      <c r="AD45" s="1">
        <v>275114</v>
      </c>
      <c r="AE45" s="1"/>
      <c r="AF45" s="1">
        <v>997494</v>
      </c>
      <c r="AG45" s="1">
        <v>600744</v>
      </c>
      <c r="AH45" s="1">
        <v>125243</v>
      </c>
      <c r="AI45" s="1">
        <v>271507</v>
      </c>
      <c r="AJ45" s="1"/>
      <c r="AK45" s="12">
        <f>C45/B45%</f>
        <v>58.642899429375532</v>
      </c>
      <c r="AL45" s="12">
        <f>H45/G45%</f>
        <v>58.070031210668382</v>
      </c>
      <c r="AM45" s="12">
        <f>M45/L45%</f>
        <v>59.577248200436095</v>
      </c>
      <c r="AN45" s="12">
        <f>R45/Q45%</f>
        <v>58.547913456054559</v>
      </c>
      <c r="AO45" s="12">
        <f>W45/V45%</f>
        <v>60.527890332867969</v>
      </c>
      <c r="AP45" s="12">
        <f>AB45/AA45%</f>
        <v>59.798111512570792</v>
      </c>
      <c r="AQ45" s="12">
        <f t="shared" si="16"/>
        <v>60.225324663606997</v>
      </c>
      <c r="AS45" s="42">
        <f>(AG45-M45)/M45*100</f>
        <v>2.215499478495822</v>
      </c>
      <c r="AT45" s="42">
        <f>(AG45-AB45)/AB45*100</f>
        <v>-0.60703525569436789</v>
      </c>
      <c r="AU45" s="42"/>
      <c r="AV45" s="12">
        <f>(R45-M45)/M45%</f>
        <v>-1.4867548147681817</v>
      </c>
      <c r="AW45" s="12">
        <f>(W45-R45)/R45%</f>
        <v>4.3096107843899238</v>
      </c>
      <c r="AX45" s="12">
        <f>(AB45-W45)/W45%</f>
        <v>7.8816167911553686E-2</v>
      </c>
    </row>
    <row r="46" spans="1:50" ht="14.4" x14ac:dyDescent="0.3">
      <c r="A46" t="s">
        <v>22</v>
      </c>
      <c r="B46" s="1">
        <v>2030526</v>
      </c>
      <c r="C46" s="1">
        <v>1073641</v>
      </c>
      <c r="D46" s="1">
        <v>277863</v>
      </c>
      <c r="E46" s="1">
        <v>679022</v>
      </c>
      <c r="F46" s="1"/>
      <c r="G46" s="1">
        <v>2049835</v>
      </c>
      <c r="H46" s="1">
        <v>1023177</v>
      </c>
      <c r="I46" s="1">
        <v>218189</v>
      </c>
      <c r="J46" s="1">
        <v>808469</v>
      </c>
      <c r="K46" s="1"/>
      <c r="L46" s="1">
        <v>2062111</v>
      </c>
      <c r="M46" s="1">
        <v>1057468</v>
      </c>
      <c r="N46" s="1">
        <v>344654</v>
      </c>
      <c r="O46" s="1">
        <v>659989</v>
      </c>
      <c r="P46" s="1"/>
      <c r="Q46" s="1">
        <v>2102527</v>
      </c>
      <c r="R46" s="1">
        <v>1011188</v>
      </c>
      <c r="S46" s="1">
        <v>276220</v>
      </c>
      <c r="T46" s="1">
        <v>815119</v>
      </c>
      <c r="U46" s="1"/>
      <c r="V46" s="1">
        <v>2118720</v>
      </c>
      <c r="W46" s="1">
        <v>1168383</v>
      </c>
      <c r="X46" s="1">
        <v>427862</v>
      </c>
      <c r="Y46" s="1">
        <v>522475</v>
      </c>
      <c r="Z46" s="1"/>
      <c r="AA46" s="1">
        <v>2125750</v>
      </c>
      <c r="AB46" s="1">
        <v>1134536</v>
      </c>
      <c r="AC46" s="1">
        <v>452824</v>
      </c>
      <c r="AD46" s="1">
        <v>538390</v>
      </c>
      <c r="AE46" s="1"/>
      <c r="AF46" s="1">
        <v>2132938</v>
      </c>
      <c r="AG46" s="1">
        <v>1142967</v>
      </c>
      <c r="AH46" s="1">
        <v>457605</v>
      </c>
      <c r="AI46" s="1">
        <v>532366</v>
      </c>
      <c r="AJ46" s="1"/>
      <c r="AK46" s="12">
        <f>C46/B46%</f>
        <v>52.875018591241883</v>
      </c>
      <c r="AL46" s="12">
        <f>H46/G46%</f>
        <v>49.915090726814604</v>
      </c>
      <c r="AM46" s="12">
        <f>M46/L46%</f>
        <v>51.280847636232963</v>
      </c>
      <c r="AN46" s="12">
        <f>R46/Q46%</f>
        <v>48.093936486903615</v>
      </c>
      <c r="AO46" s="12">
        <f>W46/V46%</f>
        <v>55.145701178069778</v>
      </c>
      <c r="AP46" s="12">
        <f>AB46/AA46%</f>
        <v>53.371092555568623</v>
      </c>
      <c r="AQ46" s="12">
        <f t="shared" si="16"/>
        <v>53.586508374833208</v>
      </c>
      <c r="AS46" s="42">
        <f>(AG46-M46)/M46*100</f>
        <v>8.085256480574353</v>
      </c>
      <c r="AT46" s="42">
        <f>(AG46-AB46)/AB46*100</f>
        <v>0.74312317987265275</v>
      </c>
      <c r="AU46" s="42"/>
      <c r="AV46" s="12">
        <f>(R46-M46)/M46%</f>
        <v>-4.3764917709093796</v>
      </c>
      <c r="AW46" s="12">
        <f>(W46-R46)/R46%</f>
        <v>15.545576094653024</v>
      </c>
      <c r="AX46" s="12">
        <f>(AB46-W46)/W46%</f>
        <v>-2.8969096606164246</v>
      </c>
    </row>
    <row r="47" spans="1:50" ht="14.4" x14ac:dyDescent="0.3">
      <c r="A47" t="s">
        <v>23</v>
      </c>
      <c r="B47" s="1">
        <v>581206</v>
      </c>
      <c r="C47" s="1">
        <v>332790</v>
      </c>
      <c r="D47" s="1">
        <v>65228</v>
      </c>
      <c r="E47" s="1">
        <v>183189</v>
      </c>
      <c r="F47" s="1"/>
      <c r="G47" s="1">
        <v>590200</v>
      </c>
      <c r="H47" s="1">
        <v>309989</v>
      </c>
      <c r="I47" s="1">
        <v>48284</v>
      </c>
      <c r="J47" s="1">
        <v>231927</v>
      </c>
      <c r="K47" s="1"/>
      <c r="L47" s="1">
        <v>588588</v>
      </c>
      <c r="M47" s="1">
        <v>321186</v>
      </c>
      <c r="N47" s="1">
        <v>63276</v>
      </c>
      <c r="O47" s="1">
        <v>204126</v>
      </c>
      <c r="P47" s="1"/>
      <c r="Q47" s="1">
        <v>601793</v>
      </c>
      <c r="R47" s="1">
        <v>327816</v>
      </c>
      <c r="S47" s="1">
        <v>41068</v>
      </c>
      <c r="T47" s="1">
        <v>232909</v>
      </c>
      <c r="U47" s="1"/>
      <c r="V47" s="1">
        <v>596387</v>
      </c>
      <c r="W47" s="1">
        <v>358848</v>
      </c>
      <c r="X47" s="1">
        <v>66877</v>
      </c>
      <c r="Y47" s="1">
        <v>170662</v>
      </c>
      <c r="Z47" s="1"/>
      <c r="AA47" s="1">
        <v>612612</v>
      </c>
      <c r="AB47" s="1">
        <v>383783</v>
      </c>
      <c r="AC47" s="1">
        <v>49732</v>
      </c>
      <c r="AD47" s="1">
        <v>179097</v>
      </c>
      <c r="AE47" s="1"/>
      <c r="AF47" s="1">
        <v>602668</v>
      </c>
      <c r="AG47" s="1">
        <v>378466</v>
      </c>
      <c r="AH47" s="1">
        <v>57478</v>
      </c>
      <c r="AI47" s="1">
        <v>166724</v>
      </c>
      <c r="AJ47" s="1"/>
      <c r="AK47" s="12">
        <f>C47/B47%</f>
        <v>57.258527957385155</v>
      </c>
      <c r="AL47" s="12">
        <f>H47/G47%</f>
        <v>52.522704168078619</v>
      </c>
      <c r="AM47" s="12">
        <f>M47/L47%</f>
        <v>54.568900487267832</v>
      </c>
      <c r="AN47" s="12">
        <f>R47/Q47%</f>
        <v>54.473215873232157</v>
      </c>
      <c r="AO47" s="12">
        <f>W47/V47%</f>
        <v>60.17032564425449</v>
      </c>
      <c r="AP47" s="12">
        <f>AB47/AA47%</f>
        <v>62.646993529346474</v>
      </c>
      <c r="AQ47" s="12">
        <f t="shared" si="16"/>
        <v>62.798423012338468</v>
      </c>
      <c r="AS47" s="42">
        <f>(AG47-M47)/M47*100</f>
        <v>17.833903096648047</v>
      </c>
      <c r="AT47" s="42">
        <f>(AG47-AB47)/AB47*100</f>
        <v>-1.3854183223331935</v>
      </c>
      <c r="AU47" s="42"/>
      <c r="AV47" s="12">
        <f>(R47-M47)/M47%</f>
        <v>2.0642244680652331</v>
      </c>
      <c r="AW47" s="12">
        <f>(W47-R47)/R47%</f>
        <v>9.4662859652976064</v>
      </c>
      <c r="AX47" s="12">
        <f>(AB47-W47)/W47%</f>
        <v>6.9486244872480825</v>
      </c>
    </row>
    <row r="48" spans="1:50" ht="14.4" x14ac:dyDescent="0.3">
      <c r="A48" t="s">
        <v>24</v>
      </c>
      <c r="B48" s="1">
        <v>1035050</v>
      </c>
      <c r="C48" s="1">
        <v>598495</v>
      </c>
      <c r="D48" s="1">
        <v>102686</v>
      </c>
      <c r="E48" s="1">
        <v>333870</v>
      </c>
      <c r="F48" s="1"/>
      <c r="G48" s="1">
        <v>1036304</v>
      </c>
      <c r="H48" s="1">
        <v>589553</v>
      </c>
      <c r="I48" s="1">
        <v>102762</v>
      </c>
      <c r="J48" s="1">
        <v>343988</v>
      </c>
      <c r="K48" s="1"/>
      <c r="L48" s="1">
        <v>1037600</v>
      </c>
      <c r="M48" s="1">
        <v>625280</v>
      </c>
      <c r="N48" s="1">
        <v>98725</v>
      </c>
      <c r="O48" s="1">
        <v>313595</v>
      </c>
      <c r="P48" s="1"/>
      <c r="Q48" s="1">
        <v>1027352</v>
      </c>
      <c r="R48" s="1">
        <v>635732</v>
      </c>
      <c r="S48" s="1">
        <v>63062</v>
      </c>
      <c r="T48" s="1">
        <v>328558</v>
      </c>
      <c r="U48" s="1"/>
      <c r="V48" s="1">
        <v>1031656</v>
      </c>
      <c r="W48" s="1">
        <v>654666</v>
      </c>
      <c r="X48" s="1">
        <v>114791</v>
      </c>
      <c r="Y48" s="1">
        <v>262199</v>
      </c>
      <c r="Z48" s="1"/>
      <c r="AA48" s="1">
        <v>1057271</v>
      </c>
      <c r="AB48" s="1">
        <v>672246</v>
      </c>
      <c r="AC48" s="1">
        <v>107475</v>
      </c>
      <c r="AD48" s="1">
        <v>277550</v>
      </c>
      <c r="AE48" s="1"/>
      <c r="AF48" s="1">
        <v>1042416</v>
      </c>
      <c r="AG48" s="1">
        <v>684755</v>
      </c>
      <c r="AH48" s="1">
        <v>100470</v>
      </c>
      <c r="AI48" s="1">
        <v>257191</v>
      </c>
      <c r="AJ48" s="1"/>
      <c r="AK48" s="12">
        <f>C48/B48%</f>
        <v>57.822810492246752</v>
      </c>
      <c r="AL48" s="12">
        <f>H48/G48%</f>
        <v>56.88996665071253</v>
      </c>
      <c r="AM48" s="12">
        <f>M48/L48%</f>
        <v>60.262143407864301</v>
      </c>
      <c r="AN48" s="12">
        <f>R48/Q48%</f>
        <v>61.880640715158968</v>
      </c>
      <c r="AO48" s="12">
        <f>W48/V48%</f>
        <v>63.457780500476908</v>
      </c>
      <c r="AP48" s="12">
        <f>AB48/AA48%</f>
        <v>63.583130531339656</v>
      </c>
      <c r="AQ48" s="12">
        <f t="shared" si="16"/>
        <v>65.689225798529577</v>
      </c>
      <c r="AS48" s="42">
        <f>(AG48-M48)/M48*100</f>
        <v>9.5117387410440131</v>
      </c>
      <c r="AT48" s="42">
        <f>(AG48-AB48)/AB48*100</f>
        <v>1.86077715598159</v>
      </c>
      <c r="AU48" s="42"/>
      <c r="AV48" s="12">
        <f>(R48-M48)/M48%</f>
        <v>1.6715711361310133</v>
      </c>
      <c r="AW48" s="12">
        <f>(W48-R48)/R48%</f>
        <v>2.9782990316674325</v>
      </c>
      <c r="AX48" s="12">
        <f>(AB48-W48)/W48%</f>
        <v>2.6853387834407165</v>
      </c>
    </row>
    <row r="49" spans="1:50" ht="14.4" x14ac:dyDescent="0.3">
      <c r="A49" t="s">
        <v>25</v>
      </c>
      <c r="B49" s="1">
        <v>1845806</v>
      </c>
      <c r="C49" s="1">
        <v>989561</v>
      </c>
      <c r="D49" s="1">
        <v>203764</v>
      </c>
      <c r="E49" s="1">
        <v>652481</v>
      </c>
      <c r="F49" s="1"/>
      <c r="G49" s="1">
        <v>1848872</v>
      </c>
      <c r="H49" s="1">
        <v>925595</v>
      </c>
      <c r="I49" s="1">
        <v>264117</v>
      </c>
      <c r="J49" s="1">
        <v>659160</v>
      </c>
      <c r="K49" s="1"/>
      <c r="L49" s="1">
        <v>1846839</v>
      </c>
      <c r="M49" s="1">
        <v>967217</v>
      </c>
      <c r="N49" s="1">
        <v>205733</v>
      </c>
      <c r="O49" s="1">
        <v>673890</v>
      </c>
      <c r="P49" s="1"/>
      <c r="Q49" s="1">
        <v>1862046</v>
      </c>
      <c r="R49" s="1">
        <v>1001052</v>
      </c>
      <c r="S49" s="1">
        <v>192141</v>
      </c>
      <c r="T49" s="1">
        <v>668853</v>
      </c>
      <c r="U49" s="1"/>
      <c r="V49" s="1">
        <v>1859659</v>
      </c>
      <c r="W49" s="1">
        <v>1043579</v>
      </c>
      <c r="X49" s="1">
        <v>247590</v>
      </c>
      <c r="Y49" s="1">
        <v>568490</v>
      </c>
      <c r="Z49" s="1"/>
      <c r="AA49" s="1">
        <v>1909695</v>
      </c>
      <c r="AB49" s="1">
        <v>1085574</v>
      </c>
      <c r="AC49" s="1">
        <v>254108</v>
      </c>
      <c r="AD49" s="1">
        <v>570013</v>
      </c>
      <c r="AE49" s="1"/>
      <c r="AF49" s="1">
        <v>1887295</v>
      </c>
      <c r="AG49" s="1">
        <v>1059828</v>
      </c>
      <c r="AH49" s="1">
        <v>262526</v>
      </c>
      <c r="AI49" s="1">
        <v>564942</v>
      </c>
      <c r="AJ49" s="1"/>
      <c r="AK49" s="12">
        <f>C49/B49%</f>
        <v>53.611322099938995</v>
      </c>
      <c r="AL49" s="12">
        <f>H49/G49%</f>
        <v>50.062686870697377</v>
      </c>
      <c r="AM49" s="12">
        <f>M49/L49%</f>
        <v>52.37148446616083</v>
      </c>
      <c r="AN49" s="12">
        <f>R49/Q49%</f>
        <v>53.760863050644296</v>
      </c>
      <c r="AO49" s="12">
        <f>W49/V49%</f>
        <v>56.116685908545598</v>
      </c>
      <c r="AP49" s="12">
        <f>AB49/AA49%</f>
        <v>56.845412487334364</v>
      </c>
      <c r="AQ49" s="12">
        <f t="shared" si="16"/>
        <v>56.155926868878474</v>
      </c>
      <c r="AS49" s="42">
        <f>(AG49-M49)/M49*100</f>
        <v>9.5749971309437285</v>
      </c>
      <c r="AT49" s="42">
        <f>(AG49-AB49)/AB49*100</f>
        <v>-2.3716485472201803</v>
      </c>
      <c r="AU49" s="42"/>
      <c r="AV49" s="12">
        <f>(R49-M49)/M49%</f>
        <v>3.4981808632395834</v>
      </c>
      <c r="AW49" s="12">
        <f>(W49-R49)/R49%</f>
        <v>4.2482308611340871</v>
      </c>
      <c r="AX49" s="12">
        <f>(AB49-W49)/W49%</f>
        <v>4.0241323368906423</v>
      </c>
    </row>
    <row r="50" spans="1:50" ht="14.4" x14ac:dyDescent="0.3">
      <c r="A50" t="s">
        <v>26</v>
      </c>
      <c r="B50" s="1">
        <v>280072</v>
      </c>
      <c r="C50" s="1">
        <v>164678</v>
      </c>
      <c r="D50" s="1">
        <v>21176</v>
      </c>
      <c r="E50" s="1">
        <v>94218</v>
      </c>
      <c r="F50" s="1"/>
      <c r="G50" s="1">
        <v>280497</v>
      </c>
      <c r="H50" s="1">
        <v>166413</v>
      </c>
      <c r="I50" s="1">
        <v>17246</v>
      </c>
      <c r="J50" s="1">
        <v>96838</v>
      </c>
      <c r="K50" s="1"/>
      <c r="L50" s="1">
        <v>284968</v>
      </c>
      <c r="M50" s="1">
        <v>159518</v>
      </c>
      <c r="N50" s="1">
        <v>23078</v>
      </c>
      <c r="O50" s="1">
        <v>102372</v>
      </c>
      <c r="P50" s="1"/>
      <c r="Q50" s="1">
        <v>278755</v>
      </c>
      <c r="R50" s="1">
        <v>176991</v>
      </c>
      <c r="S50" s="1">
        <v>9951</v>
      </c>
      <c r="T50" s="1">
        <v>91813</v>
      </c>
      <c r="U50" s="1"/>
      <c r="V50" s="1">
        <v>281819</v>
      </c>
      <c r="W50" s="1">
        <v>160386</v>
      </c>
      <c r="X50" s="1">
        <v>38641</v>
      </c>
      <c r="Y50" s="1">
        <v>82792</v>
      </c>
      <c r="Z50" s="1"/>
      <c r="AA50" s="1">
        <v>284891</v>
      </c>
      <c r="AB50" s="1">
        <v>173463</v>
      </c>
      <c r="AC50" s="1">
        <v>30343</v>
      </c>
      <c r="AD50" s="1">
        <v>81085</v>
      </c>
      <c r="AE50" s="1"/>
      <c r="AF50" s="1">
        <v>278616</v>
      </c>
      <c r="AG50" s="1">
        <v>175084</v>
      </c>
      <c r="AH50" s="1">
        <v>24767</v>
      </c>
      <c r="AI50" s="1">
        <v>78765</v>
      </c>
      <c r="AJ50" s="1"/>
      <c r="AK50" s="12">
        <f>C50/B50%</f>
        <v>58.798451826673144</v>
      </c>
      <c r="AL50" s="12">
        <f>H50/G50%</f>
        <v>59.327907250344929</v>
      </c>
      <c r="AM50" s="12">
        <f>M50/L50%</f>
        <v>55.977513264647264</v>
      </c>
      <c r="AN50" s="12">
        <f>R50/Q50%</f>
        <v>63.493390253089629</v>
      </c>
      <c r="AO50" s="12">
        <f>W50/V50%</f>
        <v>56.910996064850131</v>
      </c>
      <c r="AP50" s="12">
        <f>AB50/AA50%</f>
        <v>60.887497323537779</v>
      </c>
      <c r="AQ50" s="12">
        <f t="shared" si="16"/>
        <v>62.840612168719673</v>
      </c>
      <c r="AS50" s="42">
        <f>(AG50-M50)/M50*100</f>
        <v>9.7581464160784357</v>
      </c>
      <c r="AT50" s="42">
        <f>(AG50-AB50)/AB50*100</f>
        <v>0.93449323486853098</v>
      </c>
      <c r="AU50" s="42"/>
      <c r="AV50" s="12">
        <f>(R50-M50)/M50%</f>
        <v>10.95362278865081</v>
      </c>
      <c r="AW50" s="12">
        <f>(W50-R50)/R50%</f>
        <v>-9.3818329745580282</v>
      </c>
      <c r="AX50" s="12">
        <f>(AB50-W50)/W50%</f>
        <v>8.1534547903183583</v>
      </c>
    </row>
    <row r="51" spans="1:50" ht="14.4" x14ac:dyDescent="0.3">
      <c r="A51" t="s">
        <v>27</v>
      </c>
      <c r="B51" s="1">
        <v>182368</v>
      </c>
      <c r="C51" s="1">
        <v>111761</v>
      </c>
      <c r="D51" s="1">
        <v>17896</v>
      </c>
      <c r="E51" s="1">
        <v>52712</v>
      </c>
      <c r="F51" s="1"/>
      <c r="G51" s="1">
        <v>182404</v>
      </c>
      <c r="H51" s="1">
        <v>104344</v>
      </c>
      <c r="I51" s="1">
        <v>10863</v>
      </c>
      <c r="J51" s="1">
        <v>67197</v>
      </c>
      <c r="K51" s="1"/>
      <c r="L51" s="1">
        <v>185200</v>
      </c>
      <c r="M51" s="1">
        <v>109866</v>
      </c>
      <c r="N51" s="1">
        <v>14278</v>
      </c>
      <c r="O51" s="1">
        <v>61056</v>
      </c>
      <c r="P51" s="1"/>
      <c r="Q51" s="1">
        <v>186028</v>
      </c>
      <c r="R51" s="1">
        <v>110045</v>
      </c>
      <c r="S51" s="1">
        <v>16275</v>
      </c>
      <c r="T51" s="1">
        <v>59707</v>
      </c>
      <c r="U51" s="1"/>
      <c r="V51" s="1">
        <v>187379</v>
      </c>
      <c r="W51" s="1">
        <v>117365</v>
      </c>
      <c r="X51" s="1">
        <v>19572</v>
      </c>
      <c r="Y51" s="1">
        <v>50443</v>
      </c>
      <c r="Z51" s="1"/>
      <c r="AA51" s="1">
        <v>188717</v>
      </c>
      <c r="AB51" s="1">
        <v>116479</v>
      </c>
      <c r="AC51" s="1">
        <v>21242</v>
      </c>
      <c r="AD51" s="1">
        <v>50997</v>
      </c>
      <c r="AE51" s="1"/>
      <c r="AF51" s="1">
        <v>187904</v>
      </c>
      <c r="AG51" s="1">
        <v>118688</v>
      </c>
      <c r="AH51" s="1">
        <v>20523</v>
      </c>
      <c r="AI51" s="1">
        <v>48694</v>
      </c>
      <c r="AJ51" s="1"/>
      <c r="AK51" s="12">
        <f>C51/B51%</f>
        <v>61.283229513949813</v>
      </c>
      <c r="AL51" s="12">
        <f>H51/G51%</f>
        <v>57.204885857766278</v>
      </c>
      <c r="AM51" s="12">
        <f>M51/L51%</f>
        <v>59.322894168466526</v>
      </c>
      <c r="AN51" s="12">
        <f>R51/Q51%</f>
        <v>59.155073429806265</v>
      </c>
      <c r="AO51" s="12">
        <f>W51/V51%</f>
        <v>62.635087176257748</v>
      </c>
      <c r="AP51" s="12">
        <f>AB51/AA51%</f>
        <v>61.721519523943257</v>
      </c>
      <c r="AQ51" s="12">
        <f t="shared" si="16"/>
        <v>63.164168937329698</v>
      </c>
      <c r="AS51" s="42">
        <f>(AG51-M51)/M51*100</f>
        <v>8.0297817341124631</v>
      </c>
      <c r="AT51" s="42">
        <f>(AG51-AB51)/AB51*100</f>
        <v>1.8964791936743961</v>
      </c>
      <c r="AU51" s="42"/>
      <c r="AV51" s="12">
        <f>(R51-M51)/M51%</f>
        <v>0.16292574590865236</v>
      </c>
      <c r="AW51" s="12">
        <f>(W51-R51)/R51%</f>
        <v>6.6518242537143895</v>
      </c>
      <c r="AX51" s="12">
        <f>(AB51-W51)/W51%</f>
        <v>-0.75490989647680307</v>
      </c>
    </row>
    <row r="52" spans="1:50" ht="14.4" x14ac:dyDescent="0.3">
      <c r="A52" t="s">
        <v>28</v>
      </c>
      <c r="B52" s="1">
        <v>425216</v>
      </c>
      <c r="C52" s="1">
        <v>259307</v>
      </c>
      <c r="D52" s="1">
        <v>33658</v>
      </c>
      <c r="E52" s="1">
        <v>132252</v>
      </c>
      <c r="F52" s="1"/>
      <c r="G52" s="1">
        <v>424258</v>
      </c>
      <c r="H52" s="1">
        <v>254817</v>
      </c>
      <c r="I52" s="1">
        <v>45209</v>
      </c>
      <c r="J52" s="1">
        <v>124231</v>
      </c>
      <c r="K52" s="1"/>
      <c r="L52" s="1">
        <v>423635</v>
      </c>
      <c r="M52" s="1">
        <v>253339</v>
      </c>
      <c r="N52" s="1">
        <v>35388</v>
      </c>
      <c r="O52" s="1">
        <v>134907</v>
      </c>
      <c r="P52" s="1"/>
      <c r="Q52" s="1">
        <v>434004</v>
      </c>
      <c r="R52" s="1">
        <v>287153</v>
      </c>
      <c r="S52" s="1">
        <v>18096</v>
      </c>
      <c r="T52" s="1">
        <v>128755</v>
      </c>
      <c r="U52" s="1"/>
      <c r="V52" s="1">
        <v>432402</v>
      </c>
      <c r="W52" s="1">
        <v>288454</v>
      </c>
      <c r="X52" s="1">
        <v>38955</v>
      </c>
      <c r="Y52" s="1">
        <v>104994</v>
      </c>
      <c r="Z52" s="1"/>
      <c r="AA52" s="1">
        <v>446660</v>
      </c>
      <c r="AB52" s="1">
        <v>282385</v>
      </c>
      <c r="AC52" s="1">
        <v>40746</v>
      </c>
      <c r="AD52" s="1">
        <v>123529</v>
      </c>
      <c r="AE52" s="1"/>
      <c r="AF52" s="1">
        <v>441531</v>
      </c>
      <c r="AG52" s="1">
        <v>292467</v>
      </c>
      <c r="AH52" s="1">
        <v>40003</v>
      </c>
      <c r="AI52" s="1">
        <v>109062</v>
      </c>
      <c r="AJ52" s="1"/>
      <c r="AK52" s="12">
        <f>C52/B52%</f>
        <v>60.982418347381099</v>
      </c>
      <c r="AL52" s="12">
        <f>H52/G52%</f>
        <v>60.061802016697385</v>
      </c>
      <c r="AM52" s="12">
        <f>M52/L52%</f>
        <v>59.801243995420577</v>
      </c>
      <c r="AN52" s="12">
        <f>R52/Q52%</f>
        <v>66.163675910821098</v>
      </c>
      <c r="AO52" s="12">
        <f>W52/V52%</f>
        <v>66.70968219388439</v>
      </c>
      <c r="AP52" s="12">
        <f>AB52/AA52%</f>
        <v>63.221465992029728</v>
      </c>
      <c r="AQ52" s="12">
        <f t="shared" si="16"/>
        <v>66.239290106470435</v>
      </c>
      <c r="AS52" s="42">
        <f>(AG52-M52)/M52*100</f>
        <v>15.444917679472958</v>
      </c>
      <c r="AT52" s="42">
        <f>(AG52-AB52)/AB52*100</f>
        <v>3.5703029551852965</v>
      </c>
      <c r="AU52" s="42"/>
      <c r="AV52" s="12">
        <f>(R52-M52)/M52%</f>
        <v>13.347333020182443</v>
      </c>
      <c r="AW52" s="12">
        <f>(W52-R52)/R52%</f>
        <v>0.4530685731996531</v>
      </c>
      <c r="AX52" s="12">
        <f>(AB52-W52)/W52%</f>
        <v>-2.1039749838795787</v>
      </c>
    </row>
    <row r="53" spans="1:50" ht="14.4" x14ac:dyDescent="0.3">
      <c r="A53" t="s">
        <v>29</v>
      </c>
      <c r="B53" s="1">
        <v>369747</v>
      </c>
      <c r="C53" s="1">
        <v>255354</v>
      </c>
      <c r="D53" s="1">
        <v>21670</v>
      </c>
      <c r="E53" s="1">
        <v>92724</v>
      </c>
      <c r="F53" s="1"/>
      <c r="G53" s="1">
        <v>371451</v>
      </c>
      <c r="H53" s="1">
        <v>238927</v>
      </c>
      <c r="I53" s="1">
        <v>20070</v>
      </c>
      <c r="J53" s="1">
        <v>112453</v>
      </c>
      <c r="K53" s="1"/>
      <c r="L53" s="1">
        <v>372446</v>
      </c>
      <c r="M53" s="1">
        <v>248124</v>
      </c>
      <c r="N53" s="1">
        <v>27665</v>
      </c>
      <c r="O53" s="1">
        <v>96658</v>
      </c>
      <c r="P53" s="1"/>
      <c r="Q53" s="1">
        <v>371686</v>
      </c>
      <c r="R53" s="1">
        <v>250492</v>
      </c>
      <c r="S53" s="1">
        <v>11546</v>
      </c>
      <c r="T53" s="1">
        <v>109648</v>
      </c>
      <c r="U53" s="1"/>
      <c r="V53" s="1">
        <v>366134</v>
      </c>
      <c r="W53" s="1">
        <v>274009</v>
      </c>
      <c r="X53" s="1">
        <v>23214</v>
      </c>
      <c r="Y53" s="1">
        <v>68910</v>
      </c>
      <c r="Z53" s="1"/>
      <c r="AA53" s="1">
        <v>373614</v>
      </c>
      <c r="AB53" s="1">
        <v>283972</v>
      </c>
      <c r="AC53" s="1">
        <v>17390</v>
      </c>
      <c r="AD53" s="1">
        <v>72252</v>
      </c>
      <c r="AE53" s="1"/>
      <c r="AF53" s="1">
        <v>368077</v>
      </c>
      <c r="AG53" s="1">
        <v>278970</v>
      </c>
      <c r="AH53" s="1">
        <v>17003</v>
      </c>
      <c r="AI53" s="1">
        <v>72103</v>
      </c>
      <c r="AJ53" s="1"/>
      <c r="AK53" s="12">
        <f>C53/B53%</f>
        <v>69.061817945784554</v>
      </c>
      <c r="AL53" s="12">
        <f>H53/G53%</f>
        <v>64.322615903578125</v>
      </c>
      <c r="AM53" s="12">
        <f>M53/L53%</f>
        <v>66.620127481567792</v>
      </c>
      <c r="AN53" s="12">
        <f>R53/Q53%</f>
        <v>67.393445004654467</v>
      </c>
      <c r="AO53" s="12">
        <f>W53/V53%</f>
        <v>74.83844712591565</v>
      </c>
      <c r="AP53" s="12">
        <f>AB53/AA53%</f>
        <v>76.006787754206215</v>
      </c>
      <c r="AQ53" s="12">
        <f t="shared" si="16"/>
        <v>75.791206731200262</v>
      </c>
      <c r="AS53" s="42">
        <f>(AG53-M53)/M53*100</f>
        <v>12.431687382115394</v>
      </c>
      <c r="AT53" s="42">
        <f>(AG53-AB53)/AB53*100</f>
        <v>-1.761441268857493</v>
      </c>
      <c r="AU53" s="42"/>
      <c r="AV53" s="12">
        <f>(R53-M53)/M53%</f>
        <v>0.954361528912963</v>
      </c>
      <c r="AW53" s="12">
        <f>(W53-R53)/R53%</f>
        <v>9.3883237788033149</v>
      </c>
      <c r="AX53" s="12">
        <f>(AB53-W53)/W53%</f>
        <v>3.6360119558116701</v>
      </c>
    </row>
    <row r="54" spans="1:50" ht="14.4" x14ac:dyDescent="0.3">
      <c r="A54" t="s">
        <v>30</v>
      </c>
      <c r="B54" s="1">
        <v>220697</v>
      </c>
      <c r="C54" s="1">
        <v>158696</v>
      </c>
      <c r="D54" s="1">
        <v>14696</v>
      </c>
      <c r="E54" s="1">
        <v>47305</v>
      </c>
      <c r="F54" s="1"/>
      <c r="G54" s="1">
        <v>222830</v>
      </c>
      <c r="H54" s="1">
        <v>150566</v>
      </c>
      <c r="I54" s="1">
        <v>12739</v>
      </c>
      <c r="J54" s="1">
        <v>59525</v>
      </c>
      <c r="K54" s="1"/>
      <c r="L54" s="1">
        <v>222320</v>
      </c>
      <c r="M54" s="1">
        <v>149859</v>
      </c>
      <c r="N54" s="1">
        <v>16553</v>
      </c>
      <c r="O54" s="1">
        <v>55908</v>
      </c>
      <c r="P54" s="1"/>
      <c r="Q54" s="1">
        <v>218251</v>
      </c>
      <c r="R54" s="1">
        <v>151180</v>
      </c>
      <c r="S54" s="1">
        <v>3785</v>
      </c>
      <c r="T54" s="1">
        <v>63286</v>
      </c>
      <c r="U54" s="1"/>
      <c r="V54" s="1">
        <v>222306</v>
      </c>
      <c r="W54" s="1">
        <v>160415</v>
      </c>
      <c r="X54" s="1">
        <v>17187</v>
      </c>
      <c r="Y54" s="1">
        <v>44704</v>
      </c>
      <c r="Z54" s="1"/>
      <c r="AA54" s="1">
        <v>221265</v>
      </c>
      <c r="AB54" s="1">
        <v>157243</v>
      </c>
      <c r="AC54" s="1">
        <v>16882</v>
      </c>
      <c r="AD54" s="1">
        <v>47139</v>
      </c>
      <c r="AE54" s="1"/>
      <c r="AF54" s="1">
        <v>222210</v>
      </c>
      <c r="AG54" s="1">
        <v>149229</v>
      </c>
      <c r="AH54" s="1">
        <v>18108</v>
      </c>
      <c r="AI54" s="1">
        <v>54873</v>
      </c>
      <c r="AJ54" s="1"/>
      <c r="AK54" s="12">
        <f>C54/B54%</f>
        <v>71.906731854080491</v>
      </c>
      <c r="AL54" s="12">
        <f>H54/G54%</f>
        <v>67.569896333527794</v>
      </c>
      <c r="AM54" s="12">
        <f>M54/L54%</f>
        <v>67.406890967974093</v>
      </c>
      <c r="AN54" s="12">
        <f>R54/Q54%</f>
        <v>69.268869329350139</v>
      </c>
      <c r="AO54" s="12">
        <f>W54/V54%</f>
        <v>72.159545851214091</v>
      </c>
      <c r="AP54" s="12">
        <f>AB54/AA54%</f>
        <v>71.065464488283283</v>
      </c>
      <c r="AQ54" s="12">
        <f t="shared" si="16"/>
        <v>67.15674362089915</v>
      </c>
      <c r="AS54" s="42">
        <f>(AG54-M54)/M54*100</f>
        <v>-0.42039517146117356</v>
      </c>
      <c r="AT54" s="42">
        <f>(AG54-AB54)/AB54*100</f>
        <v>-5.0965702765782899</v>
      </c>
      <c r="AU54" s="42"/>
      <c r="AV54" s="12">
        <f>(R54-M54)/M54%</f>
        <v>0.88149527222255597</v>
      </c>
      <c r="AW54" s="12">
        <f>(W54-R54)/R54%</f>
        <v>6.108612250297659</v>
      </c>
      <c r="AX54" s="12">
        <f>(AB54-W54)/W54%</f>
        <v>-1.9773711934669449</v>
      </c>
    </row>
    <row r="55" spans="1:50" ht="14.4" x14ac:dyDescent="0.3">
      <c r="A55" t="s">
        <v>31</v>
      </c>
      <c r="B55" s="1">
        <v>696170</v>
      </c>
      <c r="C55" s="1">
        <v>393528</v>
      </c>
      <c r="D55" s="1">
        <v>94555</v>
      </c>
      <c r="E55" s="1">
        <v>208087</v>
      </c>
      <c r="F55" s="1"/>
      <c r="G55" s="1">
        <v>696451</v>
      </c>
      <c r="H55" s="1">
        <v>391869</v>
      </c>
      <c r="I55" s="1">
        <v>71321</v>
      </c>
      <c r="J55" s="1">
        <v>233261</v>
      </c>
      <c r="K55" s="1"/>
      <c r="L55" s="1">
        <v>704770</v>
      </c>
      <c r="M55" s="1">
        <v>410480</v>
      </c>
      <c r="N55" s="1">
        <v>98334</v>
      </c>
      <c r="O55" s="1">
        <v>195956</v>
      </c>
      <c r="P55" s="1"/>
      <c r="Q55" s="1">
        <v>698010</v>
      </c>
      <c r="R55" s="1">
        <v>391158</v>
      </c>
      <c r="S55" s="1">
        <v>43998</v>
      </c>
      <c r="T55" s="1">
        <v>262854</v>
      </c>
      <c r="U55" s="1"/>
      <c r="V55" s="1">
        <v>697519</v>
      </c>
      <c r="W55" s="1">
        <v>442724</v>
      </c>
      <c r="X55" s="1">
        <v>76098</v>
      </c>
      <c r="Y55" s="1">
        <v>178697</v>
      </c>
      <c r="Z55" s="1"/>
      <c r="AA55" s="1">
        <v>705204</v>
      </c>
      <c r="AB55" s="1">
        <v>461977</v>
      </c>
      <c r="AC55" s="1">
        <v>68181</v>
      </c>
      <c r="AD55" s="1">
        <v>175045</v>
      </c>
      <c r="AE55" s="1"/>
      <c r="AF55" s="1">
        <v>700204</v>
      </c>
      <c r="AG55" s="1">
        <v>453916</v>
      </c>
      <c r="AH55" s="1">
        <v>65585</v>
      </c>
      <c r="AI55" s="1">
        <v>180703</v>
      </c>
      <c r="AJ55" s="1"/>
      <c r="AK55" s="12">
        <f>C55/B55%</f>
        <v>56.52757228837784</v>
      </c>
      <c r="AL55" s="12">
        <f>H55/G55%</f>
        <v>56.266557159082261</v>
      </c>
      <c r="AM55" s="12">
        <f>M55/L55%</f>
        <v>58.243114775032993</v>
      </c>
      <c r="AN55" s="12">
        <f>R55/Q55%</f>
        <v>56.039025228864915</v>
      </c>
      <c r="AO55" s="12">
        <f>W55/V55%</f>
        <v>63.471245944554916</v>
      </c>
      <c r="AP55" s="12">
        <f>AB55/AA55%</f>
        <v>65.509696484988737</v>
      </c>
      <c r="AQ55" s="12">
        <f t="shared" si="16"/>
        <v>64.826250635529078</v>
      </c>
      <c r="AS55" s="42">
        <f>(AG55-M55)/M55*100</f>
        <v>10.581757941921653</v>
      </c>
      <c r="AT55" s="42">
        <f>(AG55-AB55)/AB55*100</f>
        <v>-1.7448920617260166</v>
      </c>
      <c r="AU55" s="42"/>
      <c r="AV55" s="12">
        <f>(R55-M55)/M55%</f>
        <v>-4.7071720912102899</v>
      </c>
      <c r="AW55" s="12">
        <f>(W55-R55)/R55%</f>
        <v>13.182908185439132</v>
      </c>
      <c r="AX55" s="12">
        <f>(AB55-W55)/W55%</f>
        <v>4.3487590462681043</v>
      </c>
    </row>
    <row r="56" spans="1:50" ht="14.4" x14ac:dyDescent="0.3">
      <c r="A56" t="s">
        <v>32</v>
      </c>
      <c r="B56" s="1">
        <v>201436</v>
      </c>
      <c r="C56" s="1">
        <v>104414</v>
      </c>
      <c r="D56" s="1">
        <v>27152</v>
      </c>
      <c r="E56" s="1">
        <v>69870</v>
      </c>
      <c r="F56" s="1"/>
      <c r="G56" s="1">
        <v>203171</v>
      </c>
      <c r="H56" s="1">
        <v>116714</v>
      </c>
      <c r="I56" s="1">
        <v>13693</v>
      </c>
      <c r="J56" s="1">
        <v>72763</v>
      </c>
      <c r="K56" s="1"/>
      <c r="L56" s="1">
        <v>208717</v>
      </c>
      <c r="M56" s="1">
        <v>115612</v>
      </c>
      <c r="N56" s="1">
        <v>28233</v>
      </c>
      <c r="O56" s="1">
        <v>64872</v>
      </c>
      <c r="P56" s="1"/>
      <c r="Q56" s="1">
        <v>208615</v>
      </c>
      <c r="R56" s="1">
        <v>129430</v>
      </c>
      <c r="S56" s="1">
        <v>22626</v>
      </c>
      <c r="T56" s="1">
        <v>56559</v>
      </c>
      <c r="U56" s="1"/>
      <c r="V56" s="1">
        <v>206646</v>
      </c>
      <c r="W56" s="1">
        <v>124357</v>
      </c>
      <c r="X56" s="1">
        <v>31051</v>
      </c>
      <c r="Y56" s="1">
        <v>51238</v>
      </c>
      <c r="Z56" s="1"/>
      <c r="AA56" s="1">
        <v>208664</v>
      </c>
      <c r="AB56" s="1">
        <v>143765</v>
      </c>
      <c r="AC56" s="1">
        <v>21003</v>
      </c>
      <c r="AD56" s="1">
        <v>43896</v>
      </c>
      <c r="AE56" s="1"/>
      <c r="AF56" s="1">
        <v>204915</v>
      </c>
      <c r="AG56" s="1">
        <v>141370</v>
      </c>
      <c r="AH56" s="1">
        <v>24149</v>
      </c>
      <c r="AI56" s="1">
        <v>39395</v>
      </c>
      <c r="AJ56" s="1"/>
      <c r="AK56" s="12">
        <f>C56/B56%</f>
        <v>51.834825949681289</v>
      </c>
      <c r="AL56" s="12">
        <f>H56/G56%</f>
        <v>57.44619064728726</v>
      </c>
      <c r="AM56" s="12">
        <f>M56/L56%</f>
        <v>55.391750552183098</v>
      </c>
      <c r="AN56" s="12">
        <f>R56/Q56%</f>
        <v>62.04251851496776</v>
      </c>
      <c r="AO56" s="12">
        <f>W56/V56%</f>
        <v>60.178759811465014</v>
      </c>
      <c r="AP56" s="12">
        <f>AB56/AA56%</f>
        <v>68.897845339876554</v>
      </c>
      <c r="AQ56" s="12">
        <f t="shared" si="16"/>
        <v>68.989581045799468</v>
      </c>
      <c r="AS56" s="42">
        <f>(AG56-M56)/M56*100</f>
        <v>22.279694149396256</v>
      </c>
      <c r="AT56" s="42">
        <f>(AG56-AB56)/AB56*100</f>
        <v>-1.6659131221089973</v>
      </c>
      <c r="AU56" s="42"/>
      <c r="AV56" s="12">
        <f>(R56-M56)/M56%</f>
        <v>11.952046500363286</v>
      </c>
      <c r="AW56" s="12">
        <f>(W56-R56)/R56%</f>
        <v>-3.919493162327127</v>
      </c>
      <c r="AX56" s="12">
        <f>(AB56-W56)/W56%</f>
        <v>15.606680765859583</v>
      </c>
    </row>
    <row r="57" spans="1:50" ht="14.4" x14ac:dyDescent="0.3">
      <c r="A57" t="s">
        <v>33</v>
      </c>
      <c r="B57" s="1">
        <v>191606</v>
      </c>
      <c r="C57" s="1">
        <v>119981</v>
      </c>
      <c r="D57" s="1">
        <v>15154</v>
      </c>
      <c r="E57" s="1">
        <v>56471</v>
      </c>
      <c r="F57" s="1"/>
      <c r="G57" s="1">
        <v>193075</v>
      </c>
      <c r="H57" s="1">
        <v>107901</v>
      </c>
      <c r="I57" s="1">
        <v>9913</v>
      </c>
      <c r="J57" s="1">
        <v>75261</v>
      </c>
      <c r="K57" s="1"/>
      <c r="L57" s="1">
        <v>196619</v>
      </c>
      <c r="M57" s="1">
        <v>110245</v>
      </c>
      <c r="N57" s="1">
        <v>13722</v>
      </c>
      <c r="O57" s="1">
        <v>72652</v>
      </c>
      <c r="P57" s="1"/>
      <c r="Q57" s="1">
        <v>195911</v>
      </c>
      <c r="R57" s="1">
        <v>119378</v>
      </c>
      <c r="S57" s="1">
        <v>3136</v>
      </c>
      <c r="T57" s="1">
        <v>73397</v>
      </c>
      <c r="U57" s="1"/>
      <c r="V57" s="1">
        <v>193154</v>
      </c>
      <c r="W57" s="1">
        <v>91793</v>
      </c>
      <c r="X57" s="1">
        <v>32122</v>
      </c>
      <c r="Y57" s="1">
        <v>69239</v>
      </c>
      <c r="Z57" s="1"/>
      <c r="AA57" s="1">
        <v>197060</v>
      </c>
      <c r="AB57" s="1">
        <v>121743</v>
      </c>
      <c r="AC57" s="1">
        <v>16196</v>
      </c>
      <c r="AD57" s="1">
        <v>59121</v>
      </c>
      <c r="AE57" s="1"/>
      <c r="AF57" s="1">
        <v>196793</v>
      </c>
      <c r="AG57" s="1">
        <v>115552</v>
      </c>
      <c r="AH57" s="1">
        <v>24469</v>
      </c>
      <c r="AI57" s="1">
        <v>56772</v>
      </c>
      <c r="AJ57" s="1"/>
      <c r="AK57" s="12">
        <f>C57/B57%</f>
        <v>62.618602757742451</v>
      </c>
      <c r="AL57" s="12">
        <f>H57/G57%</f>
        <v>55.885536708532953</v>
      </c>
      <c r="AM57" s="12">
        <f>M57/L57%</f>
        <v>56.070369598055123</v>
      </c>
      <c r="AN57" s="12">
        <f>R57/Q57%</f>
        <v>60.934812236168469</v>
      </c>
      <c r="AO57" s="12">
        <f>W57/V57%</f>
        <v>47.523219814241486</v>
      </c>
      <c r="AP57" s="12">
        <f>AB57/AA57%</f>
        <v>61.779661016949156</v>
      </c>
      <c r="AQ57" s="12">
        <f t="shared" si="16"/>
        <v>58.717535684704231</v>
      </c>
      <c r="AS57" s="42">
        <f>(AG57-M57)/M57*100</f>
        <v>4.8138237561794188</v>
      </c>
      <c r="AT57" s="42">
        <f>(AG57-AB57)/AB57*100</f>
        <v>-5.0853026457373325</v>
      </c>
      <c r="AU57" s="42"/>
      <c r="AV57" s="12">
        <f>(R57-M57)/M57%</f>
        <v>8.2842759308812184</v>
      </c>
      <c r="AW57" s="12">
        <f>(W57-R57)/R57%</f>
        <v>-23.107272696811808</v>
      </c>
      <c r="AX57" s="12">
        <f>(AB57-W57)/W57%</f>
        <v>32.627760286732105</v>
      </c>
    </row>
    <row r="58" spans="1:50" ht="14.4" x14ac:dyDescent="0.3">
      <c r="A58" t="s">
        <v>34</v>
      </c>
      <c r="B58" s="1">
        <v>416362</v>
      </c>
      <c r="C58" s="1">
        <v>236762</v>
      </c>
      <c r="D58" s="1">
        <v>33351</v>
      </c>
      <c r="E58" s="1">
        <v>146250</v>
      </c>
      <c r="F58" s="1"/>
      <c r="G58" s="1">
        <v>416545</v>
      </c>
      <c r="H58" s="1">
        <v>198450</v>
      </c>
      <c r="I58" s="1">
        <v>34457</v>
      </c>
      <c r="J58" s="1">
        <v>183639</v>
      </c>
      <c r="K58" s="1"/>
      <c r="L58" s="1">
        <v>426087</v>
      </c>
      <c r="M58" s="1">
        <v>201872</v>
      </c>
      <c r="N58" s="1">
        <v>28093</v>
      </c>
      <c r="O58" s="1">
        <v>196122</v>
      </c>
      <c r="P58" s="1"/>
      <c r="Q58" s="1">
        <v>424630</v>
      </c>
      <c r="R58" s="1">
        <v>207682</v>
      </c>
      <c r="S58" s="1">
        <v>15653</v>
      </c>
      <c r="T58" s="1">
        <v>201296</v>
      </c>
      <c r="U58" s="1"/>
      <c r="V58" s="1">
        <v>419628</v>
      </c>
      <c r="W58" s="1">
        <v>213453</v>
      </c>
      <c r="X58" s="1">
        <v>33188</v>
      </c>
      <c r="Y58" s="1">
        <v>172988</v>
      </c>
      <c r="Z58" s="1"/>
      <c r="AA58" s="1">
        <v>427253</v>
      </c>
      <c r="AB58" s="1">
        <v>228772</v>
      </c>
      <c r="AC58" s="1">
        <v>29163</v>
      </c>
      <c r="AD58" s="1">
        <v>169318</v>
      </c>
      <c r="AE58" s="1"/>
      <c r="AF58" s="1">
        <v>425540</v>
      </c>
      <c r="AG58" s="1">
        <v>247165</v>
      </c>
      <c r="AH58" s="1">
        <v>28847</v>
      </c>
      <c r="AI58" s="1">
        <v>149528</v>
      </c>
      <c r="AJ58" s="1"/>
      <c r="AK58" s="12">
        <f>C58/B58%</f>
        <v>56.864459292634777</v>
      </c>
      <c r="AL58" s="12">
        <f>H58/G58%</f>
        <v>47.641911438139942</v>
      </c>
      <c r="AM58" s="12">
        <f>M58/L58%</f>
        <v>47.378117614477794</v>
      </c>
      <c r="AN58" s="12">
        <f>R58/Q58%</f>
        <v>48.908932482396438</v>
      </c>
      <c r="AO58" s="12">
        <f>W58/V58%</f>
        <v>50.867196659898774</v>
      </c>
      <c r="AP58" s="12">
        <f>AB58/AA58%</f>
        <v>53.544855156078484</v>
      </c>
      <c r="AQ58" s="12">
        <f t="shared" si="16"/>
        <v>58.082671429242851</v>
      </c>
      <c r="AS58" s="42">
        <f>(AG58-M58)/M58*100</f>
        <v>22.436494412300863</v>
      </c>
      <c r="AT58" s="42">
        <f>(AG58-AB58)/AB58*100</f>
        <v>8.0398825031035273</v>
      </c>
      <c r="AU58" s="42"/>
      <c r="AV58" s="12">
        <f>(R58-M58)/M58%</f>
        <v>2.8780613458032813</v>
      </c>
      <c r="AW58" s="12">
        <f>(W58-R58)/R58%</f>
        <v>2.7787675388334088</v>
      </c>
      <c r="AX58" s="12">
        <f>(AB58-W58)/W58%</f>
        <v>7.1767555386900153</v>
      </c>
    </row>
    <row r="59" spans="1:50" ht="14.4" x14ac:dyDescent="0.3">
      <c r="A59" s="8" t="s">
        <v>35</v>
      </c>
      <c r="B59" s="9">
        <v>291251</v>
      </c>
      <c r="C59" s="9">
        <v>148094</v>
      </c>
      <c r="D59" s="9">
        <v>19709</v>
      </c>
      <c r="E59" s="9">
        <v>123449</v>
      </c>
      <c r="F59" s="9"/>
      <c r="G59" s="9">
        <v>290317</v>
      </c>
      <c r="H59" s="9">
        <v>152953</v>
      </c>
      <c r="I59" s="9">
        <v>24190</v>
      </c>
      <c r="J59" s="9">
        <v>113174</v>
      </c>
      <c r="K59" s="9"/>
      <c r="L59" s="9">
        <v>298123</v>
      </c>
      <c r="M59" s="9">
        <v>167898</v>
      </c>
      <c r="N59" s="9">
        <v>15671</v>
      </c>
      <c r="O59" s="9">
        <v>114553</v>
      </c>
      <c r="P59" s="9"/>
      <c r="Q59" s="9">
        <v>296283</v>
      </c>
      <c r="R59" s="9">
        <v>179699</v>
      </c>
      <c r="S59" s="9">
        <v>4548</v>
      </c>
      <c r="T59" s="9">
        <v>112035</v>
      </c>
      <c r="U59" s="9"/>
      <c r="V59" s="9">
        <v>293640</v>
      </c>
      <c r="W59" s="9">
        <v>168299</v>
      </c>
      <c r="X59" s="9">
        <v>23299</v>
      </c>
      <c r="Y59" s="9">
        <v>102042</v>
      </c>
      <c r="Z59" s="9"/>
      <c r="AA59" s="9">
        <v>294983</v>
      </c>
      <c r="AB59" s="9">
        <v>185333</v>
      </c>
      <c r="AC59" s="9">
        <v>21809</v>
      </c>
      <c r="AD59" s="9">
        <v>87841</v>
      </c>
      <c r="AE59" s="9"/>
      <c r="AF59" s="9">
        <v>296377</v>
      </c>
      <c r="AG59" s="9">
        <v>193968</v>
      </c>
      <c r="AH59" s="9">
        <v>28395</v>
      </c>
      <c r="AI59" s="9">
        <v>74014</v>
      </c>
      <c r="AJ59" s="74"/>
      <c r="AK59" s="12">
        <f>C59/B59%</f>
        <v>50.847550738023216</v>
      </c>
      <c r="AL59" s="12">
        <f>H59/G59%</f>
        <v>52.684823830502516</v>
      </c>
      <c r="AM59" s="12">
        <f>M59/L59%</f>
        <v>56.318365238508939</v>
      </c>
      <c r="AN59" s="12">
        <f>R59/Q59%</f>
        <v>60.651134219648107</v>
      </c>
      <c r="AO59" s="12">
        <f>W59/V59%</f>
        <v>57.314739136357446</v>
      </c>
      <c r="AP59" s="12">
        <f>AB59/AA59%</f>
        <v>62.828366380435483</v>
      </c>
      <c r="AQ59" s="12">
        <f t="shared" si="16"/>
        <v>65.446374043869795</v>
      </c>
      <c r="AS59" s="42">
        <f>(AG59-M59)/M59*100</f>
        <v>15.527284422685202</v>
      </c>
      <c r="AT59" s="42">
        <f>(AG59-AB59)/AB59*100</f>
        <v>4.6591810416925208</v>
      </c>
      <c r="AU59" s="42"/>
      <c r="AV59" s="12">
        <f>(R59-M59)/M59%</f>
        <v>7.0286721700079813</v>
      </c>
      <c r="AW59" s="12">
        <f>(W59-R59)/R59%</f>
        <v>-6.343941813810873</v>
      </c>
      <c r="AX59" s="12">
        <f>(AB59-W59)/W59%</f>
        <v>10.121272259490549</v>
      </c>
    </row>
    <row r="62" spans="1:50" s="55" customFormat="1" ht="14.4" x14ac:dyDescent="0.3">
      <c r="A62" s="54" t="s">
        <v>38</v>
      </c>
      <c r="B62" s="60" t="s">
        <v>1</v>
      </c>
      <c r="C62" s="60"/>
      <c r="D62" s="60"/>
      <c r="E62" s="60"/>
      <c r="G62" s="60" t="s">
        <v>2</v>
      </c>
      <c r="H62" s="60"/>
      <c r="I62" s="60"/>
      <c r="J62" s="60"/>
      <c r="L62" s="60" t="s">
        <v>3</v>
      </c>
      <c r="M62" s="60"/>
      <c r="N62" s="60"/>
      <c r="O62" s="60"/>
      <c r="Q62" s="60" t="s">
        <v>4</v>
      </c>
      <c r="R62" s="60"/>
      <c r="S62" s="60"/>
      <c r="T62" s="60"/>
      <c r="V62" s="60" t="s">
        <v>5</v>
      </c>
      <c r="W62" s="60"/>
      <c r="X62" s="60"/>
      <c r="Y62" s="60"/>
      <c r="AA62" s="60" t="s">
        <v>6</v>
      </c>
      <c r="AB62" s="60"/>
      <c r="AC62" s="60"/>
      <c r="AD62" s="60"/>
      <c r="AE62" s="56"/>
      <c r="AF62" s="60" t="s">
        <v>7</v>
      </c>
      <c r="AG62" s="60"/>
      <c r="AH62" s="60"/>
      <c r="AI62" s="60"/>
      <c r="AJ62" s="56"/>
    </row>
    <row r="63" spans="1:50" ht="28.8" x14ac:dyDescent="0.3">
      <c r="A63" s="10" t="s">
        <v>10</v>
      </c>
      <c r="B63" s="6" t="s">
        <v>11</v>
      </c>
      <c r="C63" s="6" t="s">
        <v>12</v>
      </c>
      <c r="D63" s="6" t="s">
        <v>13</v>
      </c>
      <c r="E63" s="6" t="s">
        <v>14</v>
      </c>
      <c r="F63" s="6"/>
      <c r="G63" s="6" t="s">
        <v>11</v>
      </c>
      <c r="H63" s="6" t="s">
        <v>12</v>
      </c>
      <c r="I63" s="6" t="s">
        <v>13</v>
      </c>
      <c r="J63" s="6" t="s">
        <v>14</v>
      </c>
      <c r="K63" s="6"/>
      <c r="L63" s="6" t="s">
        <v>11</v>
      </c>
      <c r="M63" s="6" t="s">
        <v>12</v>
      </c>
      <c r="N63" s="6" t="s">
        <v>13</v>
      </c>
      <c r="O63" s="6" t="s">
        <v>14</v>
      </c>
      <c r="P63" s="6"/>
      <c r="Q63" s="6" t="s">
        <v>11</v>
      </c>
      <c r="R63" s="6" t="s">
        <v>12</v>
      </c>
      <c r="S63" s="6" t="s">
        <v>13</v>
      </c>
      <c r="T63" s="6" t="s">
        <v>14</v>
      </c>
      <c r="U63" s="6"/>
      <c r="V63" s="6" t="s">
        <v>11</v>
      </c>
      <c r="W63" s="6" t="s">
        <v>12</v>
      </c>
      <c r="X63" s="6" t="s">
        <v>13</v>
      </c>
      <c r="Y63" s="6" t="s">
        <v>14</v>
      </c>
      <c r="Z63" s="6"/>
      <c r="AA63" s="6" t="s">
        <v>11</v>
      </c>
      <c r="AB63" s="6" t="s">
        <v>12</v>
      </c>
      <c r="AC63" s="6" t="s">
        <v>13</v>
      </c>
      <c r="AD63" s="6" t="s">
        <v>14</v>
      </c>
      <c r="AE63" s="6"/>
      <c r="AF63" s="6" t="s">
        <v>11</v>
      </c>
      <c r="AG63" s="6" t="s">
        <v>12</v>
      </c>
      <c r="AH63" s="6" t="s">
        <v>13</v>
      </c>
      <c r="AI63" s="6" t="s">
        <v>14</v>
      </c>
      <c r="AJ63" s="73"/>
    </row>
    <row r="64" spans="1:50" ht="14.4" x14ac:dyDescent="0.3">
      <c r="A64" s="4" t="s">
        <v>18</v>
      </c>
      <c r="AK64" s="6" t="s">
        <v>15</v>
      </c>
      <c r="AL64" s="6" t="s">
        <v>2</v>
      </c>
      <c r="AM64" s="6" t="s">
        <v>3</v>
      </c>
      <c r="AN64" s="6" t="s">
        <v>4</v>
      </c>
      <c r="AO64" s="6" t="s">
        <v>5</v>
      </c>
      <c r="AP64" s="6" t="s">
        <v>6</v>
      </c>
      <c r="AQ64" s="6" t="s">
        <v>7</v>
      </c>
    </row>
    <row r="65" spans="1:50" ht="14.4" x14ac:dyDescent="0.3">
      <c r="A65" t="s">
        <v>11</v>
      </c>
      <c r="B65" s="1">
        <f>B83+B102</f>
        <v>10923805</v>
      </c>
      <c r="C65" s="1">
        <f t="shared" ref="C65:E65" si="17">C83+C102</f>
        <v>6208449</v>
      </c>
      <c r="D65" s="1">
        <f t="shared" si="17"/>
        <v>1149705</v>
      </c>
      <c r="E65" s="1">
        <f t="shared" si="17"/>
        <v>3565650</v>
      </c>
      <c r="G65" s="1">
        <f>G83+G102</f>
        <v>10930216</v>
      </c>
      <c r="H65" s="1">
        <f t="shared" ref="H65:J65" si="18">H83+H102</f>
        <v>5863341</v>
      </c>
      <c r="I65" s="1">
        <f t="shared" si="18"/>
        <v>1087978</v>
      </c>
      <c r="J65" s="1">
        <f t="shared" si="18"/>
        <v>3978897</v>
      </c>
      <c r="L65" s="1">
        <f>L83+L102</f>
        <v>11064328</v>
      </c>
      <c r="M65" s="1">
        <f t="shared" ref="M65:O65" si="19">M83+M102</f>
        <v>6192308</v>
      </c>
      <c r="N65" s="1">
        <f t="shared" si="19"/>
        <v>1197607</v>
      </c>
      <c r="O65" s="1">
        <f t="shared" si="19"/>
        <v>3674414</v>
      </c>
      <c r="Q65" s="1">
        <f>Q83+Q102</f>
        <v>11088517</v>
      </c>
      <c r="R65" s="1">
        <f t="shared" ref="R65:T65" si="20">R83+R102</f>
        <v>6131956</v>
      </c>
      <c r="S65" s="1">
        <f t="shared" si="20"/>
        <v>1004158</v>
      </c>
      <c r="T65" s="1">
        <f t="shared" si="20"/>
        <v>3952403</v>
      </c>
      <c r="V65" s="1">
        <f>V83+V102</f>
        <v>11117453</v>
      </c>
      <c r="W65" s="1">
        <f t="shared" ref="W65:Y65" si="21">W83+W102</f>
        <v>6550790</v>
      </c>
      <c r="X65" s="1">
        <f t="shared" si="21"/>
        <v>1388976</v>
      </c>
      <c r="Y65" s="1">
        <f t="shared" si="21"/>
        <v>3177685</v>
      </c>
      <c r="AA65" s="1">
        <f>AA83+AA102</f>
        <v>11356430</v>
      </c>
      <c r="AB65" s="1">
        <f t="shared" ref="AB65:AD65" si="22">AB83+AB102</f>
        <v>6649154</v>
      </c>
      <c r="AC65" s="1">
        <f t="shared" si="22"/>
        <v>1470903</v>
      </c>
      <c r="AD65" s="1">
        <f t="shared" si="22"/>
        <v>3236374</v>
      </c>
      <c r="AE65" s="1"/>
      <c r="AF65" s="1">
        <f t="shared" ref="AF65:AI81" si="23">AF83+AF102</f>
        <v>11225259</v>
      </c>
      <c r="AG65" s="1">
        <f t="shared" si="23"/>
        <v>6617414</v>
      </c>
      <c r="AH65" s="1">
        <f t="shared" si="23"/>
        <v>1480550</v>
      </c>
      <c r="AI65" s="1">
        <f t="shared" si="23"/>
        <v>3127296</v>
      </c>
      <c r="AJ65" s="1"/>
      <c r="AK65" s="12">
        <f>C65/B65%</f>
        <v>56.83412510567517</v>
      </c>
      <c r="AL65" s="12">
        <f>H65/G65%</f>
        <v>53.643413817256672</v>
      </c>
      <c r="AM65" s="12">
        <f>M65/L65%</f>
        <v>55.966417481477414</v>
      </c>
      <c r="AN65" s="12">
        <f>R65/Q65%</f>
        <v>55.300055002846641</v>
      </c>
      <c r="AO65" s="12">
        <f>W65/V65%</f>
        <v>58.923478246321345</v>
      </c>
      <c r="AP65" s="12">
        <f>AB65/AA65%</f>
        <v>58.549685068282898</v>
      </c>
      <c r="AQ65" s="12">
        <f>AG65/AF65%</f>
        <v>58.951103043591246</v>
      </c>
      <c r="AS65" s="42">
        <f>(AG65-M65)/M65*100</f>
        <v>6.8650654973880494</v>
      </c>
      <c r="AT65" s="42">
        <f>(AG65-AB65)/AB65*100</f>
        <v>-0.47735396112046741</v>
      </c>
      <c r="AU65" s="42"/>
      <c r="AV65" s="12">
        <f>(R65-M65)/M65%</f>
        <v>-0.97462852299982494</v>
      </c>
      <c r="AW65" s="12">
        <f>(W65-R65)/R65%</f>
        <v>6.8303490762164634</v>
      </c>
      <c r="AX65" s="12">
        <f>(AB65-W65)/W65%</f>
        <v>1.5015593539099863</v>
      </c>
    </row>
    <row r="66" spans="1:50" ht="14.4" x14ac:dyDescent="0.3">
      <c r="A66" t="s">
        <v>20</v>
      </c>
      <c r="B66" s="1">
        <f t="shared" ref="B66:E81" si="24">B84+B103</f>
        <v>638120</v>
      </c>
      <c r="C66" s="1">
        <f t="shared" si="24"/>
        <v>367796</v>
      </c>
      <c r="D66" s="1">
        <f t="shared" si="24"/>
        <v>83926</v>
      </c>
      <c r="E66" s="1">
        <f t="shared" si="24"/>
        <v>186397</v>
      </c>
      <c r="G66" s="1">
        <f t="shared" ref="G66:J81" si="25">G84+G103</f>
        <v>650714</v>
      </c>
      <c r="H66" s="1">
        <f t="shared" si="25"/>
        <v>388181</v>
      </c>
      <c r="I66" s="1">
        <f t="shared" si="25"/>
        <v>43807</v>
      </c>
      <c r="J66" s="1">
        <f t="shared" si="25"/>
        <v>218727</v>
      </c>
      <c r="L66" s="1">
        <f t="shared" ref="L66:O81" si="26">L84+L103</f>
        <v>656369</v>
      </c>
      <c r="M66" s="1">
        <f t="shared" si="26"/>
        <v>387276</v>
      </c>
      <c r="N66" s="1">
        <f t="shared" si="26"/>
        <v>48380</v>
      </c>
      <c r="O66" s="1">
        <f t="shared" si="26"/>
        <v>220713</v>
      </c>
      <c r="Q66" s="1">
        <f t="shared" ref="Q66:T81" si="27">Q84+Q103</f>
        <v>662728</v>
      </c>
      <c r="R66" s="1">
        <f t="shared" si="27"/>
        <v>371501</v>
      </c>
      <c r="S66" s="1">
        <f t="shared" si="27"/>
        <v>42213</v>
      </c>
      <c r="T66" s="1">
        <f t="shared" si="27"/>
        <v>249014</v>
      </c>
      <c r="V66" s="1">
        <f t="shared" ref="V66:Y81" si="28">V84+V103</f>
        <v>662081</v>
      </c>
      <c r="W66" s="1">
        <f t="shared" si="28"/>
        <v>379463</v>
      </c>
      <c r="X66" s="1">
        <f t="shared" si="28"/>
        <v>69049</v>
      </c>
      <c r="Y66" s="1">
        <f t="shared" si="28"/>
        <v>213571</v>
      </c>
      <c r="AA66" s="1">
        <f t="shared" ref="AA66:AD81" si="29">AA84+AA103</f>
        <v>674584</v>
      </c>
      <c r="AB66" s="1">
        <f t="shared" si="29"/>
        <v>377809</v>
      </c>
      <c r="AC66" s="1">
        <f t="shared" si="29"/>
        <v>84935</v>
      </c>
      <c r="AD66" s="1">
        <f t="shared" si="29"/>
        <v>211839</v>
      </c>
      <c r="AE66" s="1"/>
      <c r="AF66" s="1">
        <f t="shared" si="23"/>
        <v>667424</v>
      </c>
      <c r="AG66" s="1">
        <f t="shared" si="23"/>
        <v>385374</v>
      </c>
      <c r="AH66" s="1">
        <f t="shared" si="23"/>
        <v>85008</v>
      </c>
      <c r="AI66" s="1">
        <f t="shared" si="23"/>
        <v>197043</v>
      </c>
      <c r="AJ66" s="1"/>
      <c r="AK66" s="12">
        <f>C66/B66%</f>
        <v>57.637434965210304</v>
      </c>
      <c r="AL66" s="12">
        <f>H66/G66%</f>
        <v>59.654625534412965</v>
      </c>
      <c r="AM66" s="12">
        <f>M66/L66%</f>
        <v>59.002786542326042</v>
      </c>
      <c r="AN66" s="12">
        <f>R66/Q66%</f>
        <v>56.056330802380465</v>
      </c>
      <c r="AO66" s="12">
        <f>W66/V66%</f>
        <v>57.313682162756514</v>
      </c>
      <c r="AP66" s="12">
        <f>AB66/AA66%</f>
        <v>56.006220129739219</v>
      </c>
      <c r="AQ66" s="12">
        <f t="shared" ref="AQ66:AQ81" si="30">AG66/AF66%</f>
        <v>57.740506784293046</v>
      </c>
      <c r="AS66" s="42">
        <f>(AG66-M66)/M66*100</f>
        <v>-0.49112261023146286</v>
      </c>
      <c r="AT66" s="42">
        <f>(AG66-AB66)/AB66*100</f>
        <v>2.0023345129417245</v>
      </c>
      <c r="AU66" s="42"/>
      <c r="AV66" s="12">
        <f>(R66-M66)/M66%</f>
        <v>-4.0733223850690461</v>
      </c>
      <c r="AW66" s="12">
        <f>(W66-R66)/R66%</f>
        <v>2.1431974611104678</v>
      </c>
      <c r="AX66" s="12">
        <f>(AB66-W66)/W66%</f>
        <v>-0.43587912391985517</v>
      </c>
    </row>
    <row r="67" spans="1:50" ht="14.4" x14ac:dyDescent="0.3">
      <c r="A67" t="s">
        <v>21</v>
      </c>
      <c r="B67" s="1">
        <f t="shared" si="24"/>
        <v>1002953</v>
      </c>
      <c r="C67" s="1">
        <f t="shared" si="24"/>
        <v>549646</v>
      </c>
      <c r="D67" s="1">
        <f t="shared" si="24"/>
        <v>110096</v>
      </c>
      <c r="E67" s="1">
        <f t="shared" si="24"/>
        <v>343211</v>
      </c>
      <c r="G67" s="1">
        <f t="shared" si="25"/>
        <v>996215</v>
      </c>
      <c r="H67" s="1">
        <f t="shared" si="25"/>
        <v>557480</v>
      </c>
      <c r="I67" s="1">
        <f t="shared" si="25"/>
        <v>85635</v>
      </c>
      <c r="J67" s="1">
        <f t="shared" si="25"/>
        <v>353099</v>
      </c>
      <c r="L67" s="1">
        <f t="shared" si="26"/>
        <v>1013580</v>
      </c>
      <c r="M67" s="1">
        <f t="shared" si="26"/>
        <v>568477</v>
      </c>
      <c r="N67" s="1">
        <f t="shared" si="26"/>
        <v>109738</v>
      </c>
      <c r="O67" s="1">
        <f t="shared" si="26"/>
        <v>335365</v>
      </c>
      <c r="Q67" s="1">
        <f t="shared" si="27"/>
        <v>1021791</v>
      </c>
      <c r="R67" s="1">
        <f t="shared" si="27"/>
        <v>585017</v>
      </c>
      <c r="S67" s="1">
        <f t="shared" si="27"/>
        <v>89257</v>
      </c>
      <c r="T67" s="1">
        <f t="shared" si="27"/>
        <v>347517</v>
      </c>
      <c r="V67" s="1">
        <f t="shared" si="28"/>
        <v>1024732</v>
      </c>
      <c r="W67" s="1">
        <f t="shared" si="28"/>
        <v>605444</v>
      </c>
      <c r="X67" s="1">
        <f t="shared" si="28"/>
        <v>118963</v>
      </c>
      <c r="Y67" s="1">
        <f t="shared" si="28"/>
        <v>300324</v>
      </c>
      <c r="AA67" s="1">
        <f t="shared" si="29"/>
        <v>1044137</v>
      </c>
      <c r="AB67" s="1">
        <f t="shared" si="29"/>
        <v>600899</v>
      </c>
      <c r="AC67" s="1">
        <f t="shared" si="29"/>
        <v>148788</v>
      </c>
      <c r="AD67" s="1">
        <f t="shared" si="29"/>
        <v>294450</v>
      </c>
      <c r="AE67" s="1"/>
      <c r="AF67" s="1">
        <f t="shared" si="23"/>
        <v>1032131</v>
      </c>
      <c r="AG67" s="1">
        <f t="shared" si="23"/>
        <v>603315</v>
      </c>
      <c r="AH67" s="1">
        <f t="shared" si="23"/>
        <v>142661</v>
      </c>
      <c r="AI67" s="1">
        <f t="shared" si="23"/>
        <v>286156</v>
      </c>
      <c r="AJ67" s="1"/>
      <c r="AK67" s="12">
        <f>C67/B67%</f>
        <v>54.802767427785746</v>
      </c>
      <c r="AL67" s="12">
        <f>H67/G67%</f>
        <v>55.959807872798542</v>
      </c>
      <c r="AM67" s="12">
        <f>M67/L67%</f>
        <v>56.086051421693405</v>
      </c>
      <c r="AN67" s="12">
        <f>R67/Q67%</f>
        <v>57.254076420716174</v>
      </c>
      <c r="AO67" s="12">
        <f>W67/V67%</f>
        <v>59.083155400631583</v>
      </c>
      <c r="AP67" s="12">
        <f>AB67/AA67%</f>
        <v>57.54982344270914</v>
      </c>
      <c r="AQ67" s="12">
        <f t="shared" si="30"/>
        <v>58.453335865311672</v>
      </c>
      <c r="AS67" s="42">
        <f>(AG67-M67)/M67*100</f>
        <v>6.1283042233898648</v>
      </c>
      <c r="AT67" s="42">
        <f>(AG67-AB67)/AB67*100</f>
        <v>0.40206424041311428</v>
      </c>
      <c r="AU67" s="42"/>
      <c r="AV67" s="12">
        <f>(R67-M67)/M67%</f>
        <v>2.909528441783924</v>
      </c>
      <c r="AW67" s="12">
        <f>(W67-R67)/R67%</f>
        <v>3.4916934037814285</v>
      </c>
      <c r="AX67" s="12">
        <f>(AB67-W67)/W67%</f>
        <v>-0.75068875073499786</v>
      </c>
    </row>
    <row r="68" spans="1:50" ht="14.4" x14ac:dyDescent="0.3">
      <c r="A68" t="s">
        <v>22</v>
      </c>
      <c r="B68" s="1">
        <f t="shared" si="24"/>
        <v>3365933</v>
      </c>
      <c r="C68" s="1">
        <f t="shared" si="24"/>
        <v>1841128</v>
      </c>
      <c r="D68" s="1">
        <f t="shared" si="24"/>
        <v>398520</v>
      </c>
      <c r="E68" s="1">
        <f t="shared" si="24"/>
        <v>1126286</v>
      </c>
      <c r="G68" s="1">
        <f t="shared" si="25"/>
        <v>3365667</v>
      </c>
      <c r="H68" s="1">
        <f t="shared" si="25"/>
        <v>1737855</v>
      </c>
      <c r="I68" s="1">
        <f t="shared" si="25"/>
        <v>355959</v>
      </c>
      <c r="J68" s="1">
        <f t="shared" si="25"/>
        <v>1271852</v>
      </c>
      <c r="L68" s="1">
        <f t="shared" si="26"/>
        <v>3412585</v>
      </c>
      <c r="M68" s="1">
        <f t="shared" si="26"/>
        <v>1837953</v>
      </c>
      <c r="N68" s="1">
        <f t="shared" si="26"/>
        <v>482474</v>
      </c>
      <c r="O68" s="1">
        <f t="shared" si="26"/>
        <v>1092158</v>
      </c>
      <c r="Q68" s="1">
        <f t="shared" si="27"/>
        <v>3447476</v>
      </c>
      <c r="R68" s="1">
        <f t="shared" si="27"/>
        <v>1714810</v>
      </c>
      <c r="S68" s="1">
        <f t="shared" si="27"/>
        <v>448364</v>
      </c>
      <c r="T68" s="1">
        <f t="shared" si="27"/>
        <v>1284302</v>
      </c>
      <c r="V68" s="1">
        <f t="shared" si="28"/>
        <v>3483702</v>
      </c>
      <c r="W68" s="1">
        <f t="shared" si="28"/>
        <v>1913606</v>
      </c>
      <c r="X68" s="1">
        <f t="shared" si="28"/>
        <v>617307</v>
      </c>
      <c r="Y68" s="1">
        <f t="shared" si="28"/>
        <v>952790</v>
      </c>
      <c r="AA68" s="1">
        <f t="shared" si="29"/>
        <v>3545051</v>
      </c>
      <c r="AB68" s="1">
        <f t="shared" si="29"/>
        <v>1900289</v>
      </c>
      <c r="AC68" s="1">
        <f t="shared" si="29"/>
        <v>679630</v>
      </c>
      <c r="AD68" s="1">
        <f t="shared" si="29"/>
        <v>965132</v>
      </c>
      <c r="AE68" s="1"/>
      <c r="AF68" s="1">
        <f t="shared" si="23"/>
        <v>3517494</v>
      </c>
      <c r="AG68" s="1">
        <f t="shared" si="23"/>
        <v>1914081</v>
      </c>
      <c r="AH68" s="1">
        <f t="shared" si="23"/>
        <v>671467</v>
      </c>
      <c r="AI68" s="1">
        <f t="shared" si="23"/>
        <v>931946</v>
      </c>
      <c r="AJ68" s="1"/>
      <c r="AK68" s="12">
        <f>C68/B68%</f>
        <v>54.698890322534638</v>
      </c>
      <c r="AL68" s="12">
        <f>H68/G68%</f>
        <v>51.634787398753353</v>
      </c>
      <c r="AM68" s="12">
        <f>M68/L68%</f>
        <v>53.858087051311543</v>
      </c>
      <c r="AN68" s="12">
        <f>R68/Q68%</f>
        <v>49.741027928838371</v>
      </c>
      <c r="AO68" s="12">
        <f>W68/V68%</f>
        <v>54.930243746451339</v>
      </c>
      <c r="AP68" s="12">
        <f>AB68/AA68%</f>
        <v>53.603996106120896</v>
      </c>
      <c r="AQ68" s="12">
        <f t="shared" si="30"/>
        <v>54.41604164783223</v>
      </c>
      <c r="AS68" s="42">
        <f>(AG68-M68)/M68*100</f>
        <v>4.1419992785452076</v>
      </c>
      <c r="AT68" s="42">
        <f>(AG68-AB68)/AB68*100</f>
        <v>0.72578434122388746</v>
      </c>
      <c r="AU68" s="42"/>
      <c r="AV68" s="12">
        <f>(R68-M68)/M68%</f>
        <v>-6.700008106844952</v>
      </c>
      <c r="AW68" s="12">
        <f>(W68-R68)/R68%</f>
        <v>11.592887841801717</v>
      </c>
      <c r="AX68" s="12">
        <f>(AB68-W68)/W68%</f>
        <v>-0.69591127954239274</v>
      </c>
    </row>
    <row r="69" spans="1:50" ht="14.4" x14ac:dyDescent="0.3">
      <c r="A69" t="s">
        <v>23</v>
      </c>
      <c r="B69" s="1">
        <f t="shared" si="24"/>
        <v>443640</v>
      </c>
      <c r="C69" s="1">
        <f t="shared" si="24"/>
        <v>246135</v>
      </c>
      <c r="D69" s="1">
        <f t="shared" si="24"/>
        <v>44805</v>
      </c>
      <c r="E69" s="1">
        <f t="shared" si="24"/>
        <v>152700</v>
      </c>
      <c r="G69" s="1">
        <f t="shared" si="25"/>
        <v>440335</v>
      </c>
      <c r="H69" s="1">
        <f t="shared" si="25"/>
        <v>219233</v>
      </c>
      <c r="I69" s="1">
        <f t="shared" si="25"/>
        <v>41869</v>
      </c>
      <c r="J69" s="1">
        <f t="shared" si="25"/>
        <v>179233</v>
      </c>
      <c r="L69" s="1">
        <f t="shared" si="26"/>
        <v>449794</v>
      </c>
      <c r="M69" s="1">
        <f t="shared" si="26"/>
        <v>240384</v>
      </c>
      <c r="N69" s="1">
        <f t="shared" si="26"/>
        <v>46685</v>
      </c>
      <c r="O69" s="1">
        <f t="shared" si="26"/>
        <v>162726</v>
      </c>
      <c r="Q69" s="1">
        <f t="shared" si="27"/>
        <v>446480</v>
      </c>
      <c r="R69" s="1">
        <f t="shared" si="27"/>
        <v>226917</v>
      </c>
      <c r="S69" s="1">
        <f t="shared" si="27"/>
        <v>42701</v>
      </c>
      <c r="T69" s="1">
        <f t="shared" si="27"/>
        <v>176862</v>
      </c>
      <c r="V69" s="1">
        <f t="shared" si="28"/>
        <v>446107</v>
      </c>
      <c r="W69" s="1">
        <f t="shared" si="28"/>
        <v>261603</v>
      </c>
      <c r="X69" s="1">
        <f t="shared" si="28"/>
        <v>50041</v>
      </c>
      <c r="Y69" s="1">
        <f t="shared" si="28"/>
        <v>134465</v>
      </c>
      <c r="AA69" s="1">
        <f t="shared" si="29"/>
        <v>454709</v>
      </c>
      <c r="AB69" s="1">
        <f t="shared" si="29"/>
        <v>273487</v>
      </c>
      <c r="AC69" s="1">
        <f t="shared" si="29"/>
        <v>37578</v>
      </c>
      <c r="AD69" s="1">
        <f t="shared" si="29"/>
        <v>143646</v>
      </c>
      <c r="AE69" s="1"/>
      <c r="AF69" s="1">
        <f t="shared" si="23"/>
        <v>451562</v>
      </c>
      <c r="AG69" s="1">
        <f t="shared" si="23"/>
        <v>271084</v>
      </c>
      <c r="AH69" s="1">
        <f t="shared" si="23"/>
        <v>47656</v>
      </c>
      <c r="AI69" s="1">
        <f t="shared" si="23"/>
        <v>132824</v>
      </c>
      <c r="AJ69" s="1"/>
      <c r="AK69" s="12">
        <f>C69/B69%</f>
        <v>55.480795239383291</v>
      </c>
      <c r="AL69" s="12">
        <f>H69/G69%</f>
        <v>49.787775216596451</v>
      </c>
      <c r="AM69" s="12">
        <f>M69/L69%</f>
        <v>53.443131744754268</v>
      </c>
      <c r="AN69" s="12">
        <f>R69/Q69%</f>
        <v>50.823553126679805</v>
      </c>
      <c r="AO69" s="12">
        <f>W69/V69%</f>
        <v>58.641312510227372</v>
      </c>
      <c r="AP69" s="12">
        <f>AB69/AA69%</f>
        <v>60.14549964922621</v>
      </c>
      <c r="AQ69" s="12">
        <f t="shared" si="30"/>
        <v>60.032509378557101</v>
      </c>
      <c r="AS69" s="42">
        <f>(AG69-M69)/M69*100</f>
        <v>12.771232694355698</v>
      </c>
      <c r="AT69" s="42">
        <f>(AG69-AB69)/AB69*100</f>
        <v>-0.87865236738857777</v>
      </c>
      <c r="AU69" s="42"/>
      <c r="AV69" s="12">
        <f>(R69-M69)/M69%</f>
        <v>-5.6022863418530351</v>
      </c>
      <c r="AW69" s="12">
        <f>(W69-R69)/R69%</f>
        <v>15.285765279815967</v>
      </c>
      <c r="AX69" s="12">
        <f>(AB69-W69)/W69%</f>
        <v>4.5427613597703385</v>
      </c>
    </row>
    <row r="70" spans="1:50" ht="14.4" x14ac:dyDescent="0.3">
      <c r="A70" t="s">
        <v>24</v>
      </c>
      <c r="B70" s="1">
        <f t="shared" si="24"/>
        <v>918023</v>
      </c>
      <c r="C70" s="1">
        <f t="shared" si="24"/>
        <v>551918</v>
      </c>
      <c r="D70" s="1">
        <f t="shared" si="24"/>
        <v>75496</v>
      </c>
      <c r="E70" s="1">
        <f t="shared" si="24"/>
        <v>290610</v>
      </c>
      <c r="G70" s="1">
        <f t="shared" si="25"/>
        <v>919974</v>
      </c>
      <c r="H70" s="1">
        <f t="shared" si="25"/>
        <v>556043</v>
      </c>
      <c r="I70" s="1">
        <f t="shared" si="25"/>
        <v>69581</v>
      </c>
      <c r="J70" s="1">
        <f t="shared" si="25"/>
        <v>294350</v>
      </c>
      <c r="L70" s="1">
        <f t="shared" si="26"/>
        <v>920755</v>
      </c>
      <c r="M70" s="1">
        <f t="shared" si="26"/>
        <v>570725</v>
      </c>
      <c r="N70" s="1">
        <f t="shared" si="26"/>
        <v>75306</v>
      </c>
      <c r="O70" s="1">
        <f t="shared" si="26"/>
        <v>274724</v>
      </c>
      <c r="Q70" s="1">
        <f t="shared" si="27"/>
        <v>914099</v>
      </c>
      <c r="R70" s="1">
        <f t="shared" si="27"/>
        <v>572551</v>
      </c>
      <c r="S70" s="1">
        <f t="shared" si="27"/>
        <v>51178</v>
      </c>
      <c r="T70" s="1">
        <f t="shared" si="27"/>
        <v>290371</v>
      </c>
      <c r="V70" s="1">
        <f t="shared" si="28"/>
        <v>920839</v>
      </c>
      <c r="W70" s="1">
        <f t="shared" si="28"/>
        <v>619300</v>
      </c>
      <c r="X70" s="1">
        <f t="shared" si="28"/>
        <v>74288</v>
      </c>
      <c r="Y70" s="1">
        <f t="shared" si="28"/>
        <v>227250</v>
      </c>
      <c r="AA70" s="1">
        <f t="shared" si="29"/>
        <v>947097</v>
      </c>
      <c r="AB70" s="1">
        <f t="shared" si="29"/>
        <v>628406</v>
      </c>
      <c r="AC70" s="1">
        <f t="shared" si="29"/>
        <v>73113</v>
      </c>
      <c r="AD70" s="1">
        <f t="shared" si="29"/>
        <v>245578</v>
      </c>
      <c r="AE70" s="1"/>
      <c r="AF70" s="1">
        <f t="shared" si="23"/>
        <v>938928</v>
      </c>
      <c r="AG70" s="1">
        <f t="shared" si="23"/>
        <v>626609</v>
      </c>
      <c r="AH70" s="1">
        <f t="shared" si="23"/>
        <v>76840</v>
      </c>
      <c r="AI70" s="1">
        <f t="shared" si="23"/>
        <v>235480</v>
      </c>
      <c r="AJ70" s="1"/>
      <c r="AK70" s="12">
        <f>C70/B70%</f>
        <v>60.120280210844392</v>
      </c>
      <c r="AL70" s="12">
        <f>H70/G70%</f>
        <v>60.44116464160944</v>
      </c>
      <c r="AM70" s="12">
        <f>M70/L70%</f>
        <v>61.984458406416479</v>
      </c>
      <c r="AN70" s="12">
        <f>R70/Q70%</f>
        <v>62.635556980152039</v>
      </c>
      <c r="AO70" s="12">
        <f>W70/V70%</f>
        <v>67.253884772473796</v>
      </c>
      <c r="AP70" s="12">
        <f>AB70/AA70%</f>
        <v>66.35075393544696</v>
      </c>
      <c r="AQ70" s="12">
        <f t="shared" si="30"/>
        <v>66.736640083158662</v>
      </c>
      <c r="AS70" s="42">
        <f>(AG70-M70)/M70*100</f>
        <v>9.7917560996977535</v>
      </c>
      <c r="AT70" s="42">
        <f>(AG70-AB70)/AB70*100</f>
        <v>-0.28596162353637616</v>
      </c>
      <c r="AU70" s="42"/>
      <c r="AV70" s="12">
        <f>(R70-M70)/M70%</f>
        <v>0.31994393096500068</v>
      </c>
      <c r="AW70" s="12">
        <f>(W70-R70)/R70%</f>
        <v>8.1650368264137168</v>
      </c>
      <c r="AX70" s="12">
        <f>(AB70-W70)/W70%</f>
        <v>1.4703697723235911</v>
      </c>
    </row>
    <row r="71" spans="1:50" ht="14.4" x14ac:dyDescent="0.3">
      <c r="A71" t="s">
        <v>25</v>
      </c>
      <c r="B71" s="1">
        <f t="shared" si="24"/>
        <v>2082225</v>
      </c>
      <c r="C71" s="1">
        <f t="shared" si="24"/>
        <v>1177412</v>
      </c>
      <c r="D71" s="1">
        <f t="shared" si="24"/>
        <v>219167</v>
      </c>
      <c r="E71" s="1">
        <f t="shared" si="24"/>
        <v>685646</v>
      </c>
      <c r="G71" s="1">
        <f t="shared" si="25"/>
        <v>2083027</v>
      </c>
      <c r="H71" s="1">
        <f t="shared" si="25"/>
        <v>993729</v>
      </c>
      <c r="I71" s="1">
        <f t="shared" si="25"/>
        <v>316117</v>
      </c>
      <c r="J71" s="1">
        <f t="shared" si="25"/>
        <v>773182</v>
      </c>
      <c r="L71" s="1">
        <f t="shared" si="26"/>
        <v>2103033</v>
      </c>
      <c r="M71" s="1">
        <f t="shared" si="26"/>
        <v>1169192</v>
      </c>
      <c r="N71" s="1">
        <f t="shared" si="26"/>
        <v>191727</v>
      </c>
      <c r="O71" s="1">
        <f t="shared" si="26"/>
        <v>742113</v>
      </c>
      <c r="Q71" s="1">
        <f t="shared" si="27"/>
        <v>2097652</v>
      </c>
      <c r="R71" s="1">
        <f t="shared" si="27"/>
        <v>1172689</v>
      </c>
      <c r="S71" s="1">
        <f t="shared" si="27"/>
        <v>212989</v>
      </c>
      <c r="T71" s="1">
        <f t="shared" si="27"/>
        <v>711974</v>
      </c>
      <c r="V71" s="1">
        <f t="shared" si="28"/>
        <v>2097975</v>
      </c>
      <c r="W71" s="1">
        <f t="shared" si="28"/>
        <v>1231676</v>
      </c>
      <c r="X71" s="1">
        <f t="shared" si="28"/>
        <v>225898</v>
      </c>
      <c r="Y71" s="1">
        <f t="shared" si="28"/>
        <v>640401</v>
      </c>
      <c r="AA71" s="1">
        <f t="shared" si="29"/>
        <v>2142980</v>
      </c>
      <c r="AB71" s="1">
        <f t="shared" si="29"/>
        <v>1267829</v>
      </c>
      <c r="AC71" s="1">
        <f t="shared" si="29"/>
        <v>225499</v>
      </c>
      <c r="AD71" s="1">
        <f t="shared" si="29"/>
        <v>649653</v>
      </c>
      <c r="AE71" s="1"/>
      <c r="AF71" s="1">
        <f t="shared" si="23"/>
        <v>2109474</v>
      </c>
      <c r="AG71" s="1">
        <f t="shared" si="23"/>
        <v>1235829</v>
      </c>
      <c r="AH71" s="1">
        <f t="shared" si="23"/>
        <v>234611</v>
      </c>
      <c r="AI71" s="1">
        <f t="shared" si="23"/>
        <v>639034</v>
      </c>
      <c r="AJ71" s="1"/>
      <c r="AK71" s="12">
        <f>C71/B71%</f>
        <v>56.545858396667029</v>
      </c>
      <c r="AL71" s="12">
        <f>H71/G71%</f>
        <v>47.706006691223877</v>
      </c>
      <c r="AM71" s="12">
        <f>M71/L71%</f>
        <v>55.595513717568856</v>
      </c>
      <c r="AN71" s="12">
        <f>R71/Q71%</f>
        <v>55.904840269024604</v>
      </c>
      <c r="AO71" s="12">
        <f>W71/V71%</f>
        <v>58.707849235572397</v>
      </c>
      <c r="AP71" s="12">
        <f>AB71/AA71%</f>
        <v>59.161961380880832</v>
      </c>
      <c r="AQ71" s="12">
        <f t="shared" si="30"/>
        <v>58.584699313667763</v>
      </c>
      <c r="AS71" s="42">
        <f>(AG71-M71)/M71*100</f>
        <v>5.6994060855702058</v>
      </c>
      <c r="AT71" s="42">
        <f>(AG71-AB71)/AB71*100</f>
        <v>-2.5239996876550386</v>
      </c>
      <c r="AU71" s="42"/>
      <c r="AV71" s="12">
        <f>(R71-M71)/M71%</f>
        <v>0.29909544369102764</v>
      </c>
      <c r="AW71" s="12">
        <f>(W71-R71)/R71%</f>
        <v>5.0300633842391296</v>
      </c>
      <c r="AX71" s="12">
        <f>(AB71-W71)/W71%</f>
        <v>2.9352686907920589</v>
      </c>
    </row>
    <row r="72" spans="1:50" ht="14.4" x14ac:dyDescent="0.3">
      <c r="A72" t="s">
        <v>26</v>
      </c>
      <c r="B72" s="1">
        <f t="shared" si="24"/>
        <v>164131</v>
      </c>
      <c r="C72" s="1">
        <f t="shared" si="24"/>
        <v>91964</v>
      </c>
      <c r="D72" s="1">
        <f t="shared" si="24"/>
        <v>12413</v>
      </c>
      <c r="E72" s="1">
        <f t="shared" si="24"/>
        <v>59754</v>
      </c>
      <c r="G72" s="1">
        <f t="shared" si="25"/>
        <v>164468</v>
      </c>
      <c r="H72" s="1">
        <f t="shared" si="25"/>
        <v>93474</v>
      </c>
      <c r="I72" s="1">
        <f t="shared" si="25"/>
        <v>7094</v>
      </c>
      <c r="J72" s="1">
        <f t="shared" si="25"/>
        <v>63901</v>
      </c>
      <c r="L72" s="1">
        <f t="shared" si="26"/>
        <v>165971</v>
      </c>
      <c r="M72" s="1">
        <f t="shared" si="26"/>
        <v>88478</v>
      </c>
      <c r="N72" s="1">
        <f t="shared" si="26"/>
        <v>14517</v>
      </c>
      <c r="O72" s="1">
        <f t="shared" si="26"/>
        <v>62975</v>
      </c>
      <c r="Q72" s="1">
        <f t="shared" si="27"/>
        <v>162792</v>
      </c>
      <c r="R72" s="1">
        <f t="shared" si="27"/>
        <v>90370</v>
      </c>
      <c r="S72" s="1">
        <f t="shared" si="27"/>
        <v>8754</v>
      </c>
      <c r="T72" s="1">
        <f t="shared" si="27"/>
        <v>63666</v>
      </c>
      <c r="V72" s="1">
        <f t="shared" si="28"/>
        <v>165048</v>
      </c>
      <c r="W72" s="1">
        <f t="shared" si="28"/>
        <v>91283</v>
      </c>
      <c r="X72" s="1">
        <f t="shared" si="28"/>
        <v>18098</v>
      </c>
      <c r="Y72" s="1">
        <f t="shared" si="28"/>
        <v>55667</v>
      </c>
      <c r="AA72" s="1">
        <f t="shared" si="29"/>
        <v>169989</v>
      </c>
      <c r="AB72" s="1">
        <f t="shared" si="29"/>
        <v>98125</v>
      </c>
      <c r="AC72" s="1">
        <f t="shared" si="29"/>
        <v>14194</v>
      </c>
      <c r="AD72" s="1">
        <f t="shared" si="29"/>
        <v>57670</v>
      </c>
      <c r="AE72" s="1"/>
      <c r="AF72" s="1">
        <f t="shared" si="23"/>
        <v>164849</v>
      </c>
      <c r="AG72" s="1">
        <f t="shared" si="23"/>
        <v>96476</v>
      </c>
      <c r="AH72" s="1">
        <f t="shared" si="23"/>
        <v>14426</v>
      </c>
      <c r="AI72" s="1">
        <f t="shared" si="23"/>
        <v>53949</v>
      </c>
      <c r="AJ72" s="1"/>
      <c r="AK72" s="12">
        <f>C72/B72%</f>
        <v>56.030853403683643</v>
      </c>
      <c r="AL72" s="12">
        <f>H72/G72%</f>
        <v>56.834156188437873</v>
      </c>
      <c r="AM72" s="12">
        <f>M72/L72%</f>
        <v>53.309313072765725</v>
      </c>
      <c r="AN72" s="12">
        <f>R72/Q72%</f>
        <v>55.512555899552801</v>
      </c>
      <c r="AO72" s="12">
        <f>W72/V72%</f>
        <v>55.306941011099802</v>
      </c>
      <c r="AP72" s="12">
        <f>AB72/AA72%</f>
        <v>57.724323338568965</v>
      </c>
      <c r="AQ72" s="12">
        <f t="shared" si="30"/>
        <v>58.523861230580714</v>
      </c>
      <c r="AS72" s="42">
        <f>(AG72-M72)/M72*100</f>
        <v>9.0395352517009879</v>
      </c>
      <c r="AT72" s="42">
        <f>(AG72-AB72)/AB72*100</f>
        <v>-1.6805095541401274</v>
      </c>
      <c r="AU72" s="42"/>
      <c r="AV72" s="12">
        <f>(R72-M72)/M72%</f>
        <v>2.1383846831980833</v>
      </c>
      <c r="AW72" s="12">
        <f>(W72-R72)/R72%</f>
        <v>1.0102910257828925</v>
      </c>
      <c r="AX72" s="12">
        <f>(AB72-W72)/W72%</f>
        <v>7.4953715368688583</v>
      </c>
    </row>
    <row r="73" spans="1:50" ht="14.4" x14ac:dyDescent="0.3">
      <c r="A73" t="s">
        <v>27</v>
      </c>
      <c r="B73" s="1">
        <f t="shared" si="24"/>
        <v>168296</v>
      </c>
      <c r="C73" s="1">
        <f t="shared" si="24"/>
        <v>104478</v>
      </c>
      <c r="D73" s="1">
        <f t="shared" si="24"/>
        <v>16119</v>
      </c>
      <c r="E73" s="1">
        <f t="shared" si="24"/>
        <v>47699</v>
      </c>
      <c r="G73" s="1">
        <f t="shared" si="25"/>
        <v>167805</v>
      </c>
      <c r="H73" s="1">
        <f t="shared" si="25"/>
        <v>99097</v>
      </c>
      <c r="I73" s="1">
        <f t="shared" si="25"/>
        <v>7604</v>
      </c>
      <c r="J73" s="1">
        <f t="shared" si="25"/>
        <v>61104</v>
      </c>
      <c r="L73" s="1">
        <f t="shared" si="26"/>
        <v>170851</v>
      </c>
      <c r="M73" s="1">
        <f t="shared" si="26"/>
        <v>94713</v>
      </c>
      <c r="N73" s="1">
        <f t="shared" si="26"/>
        <v>15406</v>
      </c>
      <c r="O73" s="1">
        <f t="shared" si="26"/>
        <v>60732</v>
      </c>
      <c r="Q73" s="1">
        <f t="shared" si="27"/>
        <v>168465</v>
      </c>
      <c r="R73" s="1">
        <f t="shared" si="27"/>
        <v>93952</v>
      </c>
      <c r="S73" s="1">
        <f t="shared" si="27"/>
        <v>15372</v>
      </c>
      <c r="T73" s="1">
        <f t="shared" si="27"/>
        <v>59141</v>
      </c>
      <c r="V73" s="1">
        <f t="shared" si="28"/>
        <v>166826</v>
      </c>
      <c r="W73" s="1">
        <f t="shared" si="28"/>
        <v>104025</v>
      </c>
      <c r="X73" s="1">
        <f t="shared" si="28"/>
        <v>14213</v>
      </c>
      <c r="Y73" s="1">
        <f t="shared" si="28"/>
        <v>48588</v>
      </c>
      <c r="AA73" s="1">
        <f t="shared" si="29"/>
        <v>168854</v>
      </c>
      <c r="AB73" s="1">
        <f t="shared" si="29"/>
        <v>103548</v>
      </c>
      <c r="AC73" s="1">
        <f t="shared" si="29"/>
        <v>17527</v>
      </c>
      <c r="AD73" s="1">
        <f t="shared" si="29"/>
        <v>47780</v>
      </c>
      <c r="AE73" s="1"/>
      <c r="AF73" s="1">
        <f t="shared" si="23"/>
        <v>169188</v>
      </c>
      <c r="AG73" s="1">
        <f t="shared" si="23"/>
        <v>104273</v>
      </c>
      <c r="AH73" s="1">
        <f t="shared" si="23"/>
        <v>16589</v>
      </c>
      <c r="AI73" s="1">
        <f t="shared" si="23"/>
        <v>48327</v>
      </c>
      <c r="AJ73" s="1"/>
      <c r="AK73" s="12">
        <f>C73/B73%</f>
        <v>62.079906830821884</v>
      </c>
      <c r="AL73" s="12">
        <f>H73/G73%</f>
        <v>59.054855338041179</v>
      </c>
      <c r="AM73" s="12">
        <f>M73/L73%</f>
        <v>55.436023201503062</v>
      </c>
      <c r="AN73" s="12">
        <f>R73/Q73%</f>
        <v>55.769447659751279</v>
      </c>
      <c r="AO73" s="12">
        <f>W73/V73%</f>
        <v>62.355388248834117</v>
      </c>
      <c r="AP73" s="12">
        <f>AB73/AA73%</f>
        <v>61.323984033543773</v>
      </c>
      <c r="AQ73" s="12">
        <f t="shared" si="30"/>
        <v>61.631439582003445</v>
      </c>
      <c r="AS73" s="42">
        <f>(AG73-M73)/M73*100</f>
        <v>10.09365134670003</v>
      </c>
      <c r="AT73" s="42">
        <f>(AG73-AB73)/AB73*100</f>
        <v>0.70015838065438252</v>
      </c>
      <c r="AU73" s="42"/>
      <c r="AV73" s="12">
        <f>(R73-M73)/M73%</f>
        <v>-0.8034799869078163</v>
      </c>
      <c r="AW73" s="12">
        <f>(W73-R73)/R73%</f>
        <v>10.721432220708447</v>
      </c>
      <c r="AX73" s="12">
        <f>(AB73-W73)/W73%</f>
        <v>-0.45854361932227827</v>
      </c>
    </row>
    <row r="74" spans="1:50" ht="14.4" x14ac:dyDescent="0.3">
      <c r="A74" t="s">
        <v>28</v>
      </c>
      <c r="B74" s="1">
        <f t="shared" si="24"/>
        <v>441916</v>
      </c>
      <c r="C74" s="1">
        <f t="shared" si="24"/>
        <v>259505</v>
      </c>
      <c r="D74" s="1">
        <f t="shared" si="24"/>
        <v>37027</v>
      </c>
      <c r="E74" s="1">
        <f t="shared" si="24"/>
        <v>145383</v>
      </c>
      <c r="G74" s="1">
        <f t="shared" si="25"/>
        <v>440179</v>
      </c>
      <c r="H74" s="1">
        <f t="shared" si="25"/>
        <v>251444</v>
      </c>
      <c r="I74" s="1">
        <f t="shared" si="25"/>
        <v>35025</v>
      </c>
      <c r="J74" s="1">
        <f t="shared" si="25"/>
        <v>153709</v>
      </c>
      <c r="L74" s="1">
        <f t="shared" si="26"/>
        <v>441440</v>
      </c>
      <c r="M74" s="1">
        <f t="shared" si="26"/>
        <v>247515</v>
      </c>
      <c r="N74" s="1">
        <f t="shared" si="26"/>
        <v>37734</v>
      </c>
      <c r="O74" s="1">
        <f t="shared" si="26"/>
        <v>156192</v>
      </c>
      <c r="Q74" s="1">
        <f t="shared" si="27"/>
        <v>446147</v>
      </c>
      <c r="R74" s="1">
        <f t="shared" si="27"/>
        <v>272741</v>
      </c>
      <c r="S74" s="1">
        <f t="shared" si="27"/>
        <v>23640</v>
      </c>
      <c r="T74" s="1">
        <f t="shared" si="27"/>
        <v>149765</v>
      </c>
      <c r="V74" s="1">
        <f t="shared" si="28"/>
        <v>447656</v>
      </c>
      <c r="W74" s="1">
        <f t="shared" si="28"/>
        <v>269244</v>
      </c>
      <c r="X74" s="1">
        <f t="shared" si="28"/>
        <v>45444</v>
      </c>
      <c r="Y74" s="1">
        <f t="shared" si="28"/>
        <v>132968</v>
      </c>
      <c r="AA74" s="1">
        <f t="shared" si="29"/>
        <v>455904</v>
      </c>
      <c r="AB74" s="1">
        <f t="shared" si="29"/>
        <v>270305</v>
      </c>
      <c r="AC74" s="1">
        <f t="shared" si="29"/>
        <v>50363</v>
      </c>
      <c r="AD74" s="1">
        <f t="shared" si="29"/>
        <v>135236</v>
      </c>
      <c r="AE74" s="1"/>
      <c r="AF74" s="1">
        <f t="shared" si="23"/>
        <v>449283</v>
      </c>
      <c r="AG74" s="1">
        <f t="shared" si="23"/>
        <v>274064</v>
      </c>
      <c r="AH74" s="1">
        <f t="shared" si="23"/>
        <v>45027</v>
      </c>
      <c r="AI74" s="1">
        <f t="shared" si="23"/>
        <v>130192</v>
      </c>
      <c r="AJ74" s="1"/>
      <c r="AK74" s="12">
        <f>C74/B74%</f>
        <v>58.722698431376102</v>
      </c>
      <c r="AL74" s="12">
        <f>H74/G74%</f>
        <v>57.123124910547752</v>
      </c>
      <c r="AM74" s="12">
        <f>M74/L74%</f>
        <v>56.069907575208411</v>
      </c>
      <c r="AN74" s="12">
        <f>R74/Q74%</f>
        <v>61.132541516585334</v>
      </c>
      <c r="AO74" s="12">
        <f>W74/V74%</f>
        <v>60.145290133495358</v>
      </c>
      <c r="AP74" s="12">
        <f>AB74/AA74%</f>
        <v>59.289894363725701</v>
      </c>
      <c r="AQ74" s="12">
        <f t="shared" si="30"/>
        <v>61.000304930300054</v>
      </c>
      <c r="AS74" s="42">
        <f>(AG74-M74)/M74*100</f>
        <v>10.726218613013353</v>
      </c>
      <c r="AT74" s="42">
        <f>(AG74-AB74)/AB74*100</f>
        <v>1.3906513013077819</v>
      </c>
      <c r="AU74" s="42"/>
      <c r="AV74" s="12">
        <f>(R74-M74)/M74%</f>
        <v>10.191705553198796</v>
      </c>
      <c r="AW74" s="12">
        <f>(W74-R74)/R74%</f>
        <v>-1.2821687975038591</v>
      </c>
      <c r="AX74" s="12">
        <f>(AB74-W74)/W74%</f>
        <v>0.39406634873943336</v>
      </c>
    </row>
    <row r="75" spans="1:50" ht="14.4" x14ac:dyDescent="0.3">
      <c r="A75" t="s">
        <v>29</v>
      </c>
      <c r="B75" s="1">
        <f t="shared" si="24"/>
        <v>375959</v>
      </c>
      <c r="C75" s="1">
        <f t="shared" si="24"/>
        <v>229843</v>
      </c>
      <c r="D75" s="1">
        <f t="shared" si="24"/>
        <v>26588</v>
      </c>
      <c r="E75" s="1">
        <f t="shared" si="24"/>
        <v>119528</v>
      </c>
      <c r="G75" s="1">
        <f t="shared" si="25"/>
        <v>379033</v>
      </c>
      <c r="H75" s="1">
        <f t="shared" si="25"/>
        <v>228119</v>
      </c>
      <c r="I75" s="1">
        <f t="shared" si="25"/>
        <v>17588</v>
      </c>
      <c r="J75" s="1">
        <f t="shared" si="25"/>
        <v>133326</v>
      </c>
      <c r="L75" s="1">
        <f t="shared" si="26"/>
        <v>383321</v>
      </c>
      <c r="M75" s="1">
        <f t="shared" si="26"/>
        <v>228831</v>
      </c>
      <c r="N75" s="1">
        <f t="shared" si="26"/>
        <v>30673</v>
      </c>
      <c r="O75" s="1">
        <f t="shared" si="26"/>
        <v>123817</v>
      </c>
      <c r="Q75" s="1">
        <f t="shared" si="27"/>
        <v>381439</v>
      </c>
      <c r="R75" s="1">
        <f t="shared" si="27"/>
        <v>244722</v>
      </c>
      <c r="S75" s="1">
        <f t="shared" si="27"/>
        <v>15421</v>
      </c>
      <c r="T75" s="1">
        <f t="shared" si="27"/>
        <v>121297</v>
      </c>
      <c r="V75" s="1">
        <f t="shared" si="28"/>
        <v>373309</v>
      </c>
      <c r="W75" s="1">
        <f t="shared" si="28"/>
        <v>260136</v>
      </c>
      <c r="X75" s="1">
        <f t="shared" si="28"/>
        <v>25617</v>
      </c>
      <c r="Y75" s="1">
        <f t="shared" si="28"/>
        <v>87556</v>
      </c>
      <c r="AA75" s="1">
        <f t="shared" si="29"/>
        <v>387012</v>
      </c>
      <c r="AB75" s="1">
        <f t="shared" si="29"/>
        <v>273441</v>
      </c>
      <c r="AC75" s="1">
        <f t="shared" si="29"/>
        <v>20867</v>
      </c>
      <c r="AD75" s="1">
        <f t="shared" si="29"/>
        <v>92703</v>
      </c>
      <c r="AE75" s="1"/>
      <c r="AF75" s="1">
        <f t="shared" si="23"/>
        <v>377842</v>
      </c>
      <c r="AG75" s="1">
        <f t="shared" si="23"/>
        <v>263916</v>
      </c>
      <c r="AH75" s="1">
        <f t="shared" si="23"/>
        <v>20574</v>
      </c>
      <c r="AI75" s="1">
        <f t="shared" si="23"/>
        <v>93351</v>
      </c>
      <c r="AJ75" s="1"/>
      <c r="AK75" s="12">
        <f>C75/B75%</f>
        <v>61.135123776794806</v>
      </c>
      <c r="AL75" s="12">
        <f>H75/G75%</f>
        <v>60.184469426144958</v>
      </c>
      <c r="AM75" s="12">
        <f>M75/L75%</f>
        <v>59.696964163194814</v>
      </c>
      <c r="AN75" s="12">
        <f>R75/Q75%</f>
        <v>64.157571721821839</v>
      </c>
      <c r="AO75" s="12">
        <f>W75/V75%</f>
        <v>69.683827606620781</v>
      </c>
      <c r="AP75" s="12">
        <f>AB75/AA75%</f>
        <v>70.654398313230601</v>
      </c>
      <c r="AQ75" s="12">
        <f t="shared" si="30"/>
        <v>69.848243445673063</v>
      </c>
      <c r="AS75" s="42">
        <f>(AG75-M75)/M75*100</f>
        <v>15.33227578431244</v>
      </c>
      <c r="AT75" s="42">
        <f>(AG75-AB75)/AB75*100</f>
        <v>-3.483383984113575</v>
      </c>
      <c r="AU75" s="42"/>
      <c r="AV75" s="12">
        <f>(R75-M75)/M75%</f>
        <v>6.9444262359557927</v>
      </c>
      <c r="AW75" s="12">
        <f>(W75-R75)/R75%</f>
        <v>6.2985755265158021</v>
      </c>
      <c r="AX75" s="12">
        <f>(AB75-W75)/W75%</f>
        <v>5.1146323461573946</v>
      </c>
    </row>
    <row r="76" spans="1:50" ht="14.4" x14ac:dyDescent="0.3">
      <c r="A76" t="s">
        <v>30</v>
      </c>
      <c r="B76" s="1">
        <f t="shared" si="24"/>
        <v>138713</v>
      </c>
      <c r="C76" s="1">
        <f t="shared" si="24"/>
        <v>106266</v>
      </c>
      <c r="D76" s="1">
        <f t="shared" si="24"/>
        <v>8545</v>
      </c>
      <c r="E76" s="1">
        <f t="shared" si="24"/>
        <v>23902</v>
      </c>
      <c r="G76" s="1">
        <f t="shared" si="25"/>
        <v>137003</v>
      </c>
      <c r="H76" s="1">
        <f t="shared" si="25"/>
        <v>94346</v>
      </c>
      <c r="I76" s="1">
        <f t="shared" si="25"/>
        <v>7744</v>
      </c>
      <c r="J76" s="1">
        <f t="shared" si="25"/>
        <v>34914</v>
      </c>
      <c r="L76" s="1">
        <f t="shared" si="26"/>
        <v>138568</v>
      </c>
      <c r="M76" s="1">
        <f t="shared" si="26"/>
        <v>94312</v>
      </c>
      <c r="N76" s="1">
        <f t="shared" si="26"/>
        <v>9070</v>
      </c>
      <c r="O76" s="1">
        <f t="shared" si="26"/>
        <v>35185</v>
      </c>
      <c r="Q76" s="1">
        <f t="shared" si="27"/>
        <v>137653</v>
      </c>
      <c r="R76" s="1">
        <f t="shared" si="27"/>
        <v>106922</v>
      </c>
      <c r="S76" s="1">
        <f t="shared" si="27"/>
        <v>1319</v>
      </c>
      <c r="T76" s="1">
        <f t="shared" si="27"/>
        <v>29412</v>
      </c>
      <c r="V76" s="1">
        <f t="shared" si="28"/>
        <v>133814</v>
      </c>
      <c r="W76" s="1">
        <f t="shared" si="28"/>
        <v>102403</v>
      </c>
      <c r="X76" s="1">
        <f t="shared" si="28"/>
        <v>7947</v>
      </c>
      <c r="Y76" s="1">
        <f t="shared" si="28"/>
        <v>23464</v>
      </c>
      <c r="AA76" s="1">
        <f t="shared" si="29"/>
        <v>140516</v>
      </c>
      <c r="AB76" s="1">
        <f t="shared" si="29"/>
        <v>105967</v>
      </c>
      <c r="AC76" s="1">
        <f t="shared" si="29"/>
        <v>8820</v>
      </c>
      <c r="AD76" s="1">
        <f t="shared" si="29"/>
        <v>25729</v>
      </c>
      <c r="AE76" s="1"/>
      <c r="AF76" s="1">
        <f t="shared" si="23"/>
        <v>134084</v>
      </c>
      <c r="AG76" s="1">
        <f t="shared" si="23"/>
        <v>101194</v>
      </c>
      <c r="AH76" s="1">
        <f t="shared" si="23"/>
        <v>6985</v>
      </c>
      <c r="AI76" s="1">
        <f t="shared" si="23"/>
        <v>25905</v>
      </c>
      <c r="AJ76" s="1"/>
      <c r="AK76" s="12">
        <f>C76/B76%</f>
        <v>76.60853705132179</v>
      </c>
      <c r="AL76" s="12">
        <f>H76/G76%</f>
        <v>68.864185455792935</v>
      </c>
      <c r="AM76" s="12">
        <f>M76/L76%</f>
        <v>68.061890191097504</v>
      </c>
      <c r="AN76" s="12">
        <f>R76/Q76%</f>
        <v>77.675023428475953</v>
      </c>
      <c r="AO76" s="12">
        <f>W76/V76%</f>
        <v>76.526372427399224</v>
      </c>
      <c r="AP76" s="12">
        <f>AB76/AA76%</f>
        <v>75.412764382703742</v>
      </c>
      <c r="AQ76" s="12">
        <f t="shared" si="30"/>
        <v>75.470600519077593</v>
      </c>
      <c r="AS76" s="42">
        <f>(AG76-M76)/M76*100</f>
        <v>7.2970565781660879</v>
      </c>
      <c r="AT76" s="42">
        <f>(AG76-AB76)/AB76*100</f>
        <v>-4.5042324497249142</v>
      </c>
      <c r="AU76" s="42"/>
      <c r="AV76" s="12">
        <f>(R76-M76)/M76%</f>
        <v>13.370514886758842</v>
      </c>
      <c r="AW76" s="12">
        <f>(W76-R76)/R76%</f>
        <v>-4.2264454462131269</v>
      </c>
      <c r="AX76" s="12">
        <f>(AB76-W76)/W76%</f>
        <v>3.4803667861293128</v>
      </c>
    </row>
    <row r="77" spans="1:50" ht="14.4" x14ac:dyDescent="0.3">
      <c r="A77" t="s">
        <v>31</v>
      </c>
      <c r="B77" s="1">
        <f t="shared" si="24"/>
        <v>627764</v>
      </c>
      <c r="C77" s="1">
        <f t="shared" si="24"/>
        <v>370599</v>
      </c>
      <c r="D77" s="1">
        <f t="shared" si="24"/>
        <v>60582</v>
      </c>
      <c r="E77" s="1">
        <f t="shared" si="24"/>
        <v>196583</v>
      </c>
      <c r="G77" s="1">
        <f t="shared" si="25"/>
        <v>626304</v>
      </c>
      <c r="H77" s="1">
        <f t="shared" si="25"/>
        <v>347195</v>
      </c>
      <c r="I77" s="1">
        <f t="shared" si="25"/>
        <v>58225</v>
      </c>
      <c r="J77" s="1">
        <f t="shared" si="25"/>
        <v>220884</v>
      </c>
      <c r="L77" s="1">
        <f t="shared" si="26"/>
        <v>638329</v>
      </c>
      <c r="M77" s="1">
        <f t="shared" si="26"/>
        <v>355807</v>
      </c>
      <c r="N77" s="1">
        <f t="shared" si="26"/>
        <v>83444</v>
      </c>
      <c r="O77" s="1">
        <f t="shared" si="26"/>
        <v>199079</v>
      </c>
      <c r="Q77" s="1">
        <f t="shared" si="27"/>
        <v>630447</v>
      </c>
      <c r="R77" s="1">
        <f t="shared" si="27"/>
        <v>361432</v>
      </c>
      <c r="S77" s="1">
        <f t="shared" si="27"/>
        <v>28280</v>
      </c>
      <c r="T77" s="1">
        <f t="shared" si="27"/>
        <v>240736</v>
      </c>
      <c r="V77" s="1">
        <f t="shared" si="28"/>
        <v>630930</v>
      </c>
      <c r="W77" s="1">
        <f t="shared" si="28"/>
        <v>403211</v>
      </c>
      <c r="X77" s="1">
        <f t="shared" si="28"/>
        <v>58472</v>
      </c>
      <c r="Y77" s="1">
        <f t="shared" si="28"/>
        <v>169247</v>
      </c>
      <c r="AA77" s="1">
        <f t="shared" si="29"/>
        <v>646699</v>
      </c>
      <c r="AB77" s="1">
        <f t="shared" si="29"/>
        <v>411662</v>
      </c>
      <c r="AC77" s="1">
        <f t="shared" si="29"/>
        <v>58843</v>
      </c>
      <c r="AD77" s="1">
        <f t="shared" si="29"/>
        <v>176193</v>
      </c>
      <c r="AE77" s="1"/>
      <c r="AF77" s="1">
        <f t="shared" si="23"/>
        <v>638504</v>
      </c>
      <c r="AG77" s="1">
        <f t="shared" si="23"/>
        <v>407408</v>
      </c>
      <c r="AH77" s="1">
        <f t="shared" si="23"/>
        <v>55247</v>
      </c>
      <c r="AI77" s="1">
        <f t="shared" si="23"/>
        <v>175850</v>
      </c>
      <c r="AJ77" s="1"/>
      <c r="AK77" s="12">
        <f>C77/B77%</f>
        <v>59.034764656781846</v>
      </c>
      <c r="AL77" s="12">
        <f>H77/G77%</f>
        <v>55.435539290823627</v>
      </c>
      <c r="AM77" s="12">
        <f>M77/L77%</f>
        <v>55.740378394213643</v>
      </c>
      <c r="AN77" s="12">
        <f>R77/Q77%</f>
        <v>57.329482097622794</v>
      </c>
      <c r="AO77" s="12">
        <f>W77/V77%</f>
        <v>63.907406526873025</v>
      </c>
      <c r="AP77" s="12">
        <f>AB77/AA77%</f>
        <v>63.655889370479933</v>
      </c>
      <c r="AQ77" s="12">
        <f t="shared" si="30"/>
        <v>63.806648039793018</v>
      </c>
      <c r="AS77" s="42">
        <f>(AG77-M77)/M77*100</f>
        <v>14.502525245428</v>
      </c>
      <c r="AT77" s="42">
        <f>(AG77-AB77)/AB77*100</f>
        <v>-1.0333720382255345</v>
      </c>
      <c r="AU77" s="42"/>
      <c r="AV77" s="12">
        <f>(R77-M77)/M77%</f>
        <v>1.5809132479124919</v>
      </c>
      <c r="AW77" s="12">
        <f>(W77-R77)/R77%</f>
        <v>11.559297461209853</v>
      </c>
      <c r="AX77" s="12">
        <f>(AB77-W77)/W77%</f>
        <v>2.0959249623646179</v>
      </c>
    </row>
    <row r="78" spans="1:50" ht="14.4" x14ac:dyDescent="0.3">
      <c r="A78" t="s">
        <v>32</v>
      </c>
      <c r="B78" s="1">
        <f t="shared" si="24"/>
        <v>112438</v>
      </c>
      <c r="C78" s="1">
        <f t="shared" si="24"/>
        <v>55962</v>
      </c>
      <c r="D78" s="1">
        <f t="shared" si="24"/>
        <v>16921</v>
      </c>
      <c r="E78" s="1">
        <f t="shared" si="24"/>
        <v>39554</v>
      </c>
      <c r="G78" s="1">
        <f t="shared" si="25"/>
        <v>116430</v>
      </c>
      <c r="H78" s="1">
        <f t="shared" si="25"/>
        <v>58362</v>
      </c>
      <c r="I78" s="1">
        <f t="shared" si="25"/>
        <v>13064</v>
      </c>
      <c r="J78" s="1">
        <f t="shared" si="25"/>
        <v>45006</v>
      </c>
      <c r="L78" s="1">
        <f t="shared" si="26"/>
        <v>116511</v>
      </c>
      <c r="M78" s="1">
        <f t="shared" si="26"/>
        <v>63081</v>
      </c>
      <c r="N78" s="1">
        <f t="shared" si="26"/>
        <v>14598</v>
      </c>
      <c r="O78" s="1">
        <f t="shared" si="26"/>
        <v>38832</v>
      </c>
      <c r="Q78" s="1">
        <f t="shared" si="27"/>
        <v>118770</v>
      </c>
      <c r="R78" s="1">
        <f t="shared" si="27"/>
        <v>64341</v>
      </c>
      <c r="S78" s="1">
        <f t="shared" si="27"/>
        <v>7688</v>
      </c>
      <c r="T78" s="1">
        <f t="shared" si="27"/>
        <v>46742</v>
      </c>
      <c r="V78" s="1">
        <f t="shared" si="28"/>
        <v>116667</v>
      </c>
      <c r="W78" s="1">
        <f t="shared" si="28"/>
        <v>62482</v>
      </c>
      <c r="X78" s="1">
        <f t="shared" si="28"/>
        <v>15206</v>
      </c>
      <c r="Y78" s="1">
        <f t="shared" si="28"/>
        <v>38979</v>
      </c>
      <c r="AA78" s="1">
        <f t="shared" si="29"/>
        <v>120984</v>
      </c>
      <c r="AB78" s="1">
        <f t="shared" si="29"/>
        <v>69164</v>
      </c>
      <c r="AC78" s="1">
        <f t="shared" si="29"/>
        <v>13834</v>
      </c>
      <c r="AD78" s="1">
        <f t="shared" si="29"/>
        <v>37986</v>
      </c>
      <c r="AE78" s="1"/>
      <c r="AF78" s="1">
        <f t="shared" si="23"/>
        <v>118864</v>
      </c>
      <c r="AG78" s="1">
        <f t="shared" si="23"/>
        <v>67488</v>
      </c>
      <c r="AH78" s="1">
        <f t="shared" si="23"/>
        <v>16038</v>
      </c>
      <c r="AI78" s="1">
        <f t="shared" si="23"/>
        <v>35338</v>
      </c>
      <c r="AJ78" s="1"/>
      <c r="AK78" s="12">
        <f>C78/B78%</f>
        <v>49.771429587861753</v>
      </c>
      <c r="AL78" s="12">
        <f>H78/G78%</f>
        <v>50.126256119556814</v>
      </c>
      <c r="AM78" s="12">
        <f>M78/L78%</f>
        <v>54.14166902695883</v>
      </c>
      <c r="AN78" s="12">
        <f>R78/Q78%</f>
        <v>54.172770901742865</v>
      </c>
      <c r="AO78" s="12">
        <f>W78/V78%</f>
        <v>53.55584698329433</v>
      </c>
      <c r="AP78" s="12">
        <f>AB78/AA78%</f>
        <v>57.167889968921514</v>
      </c>
      <c r="AQ78" s="12">
        <f t="shared" si="30"/>
        <v>56.777493606138101</v>
      </c>
      <c r="AS78" s="42">
        <f>(AG78-M78)/M78*100</f>
        <v>6.9862557663955869</v>
      </c>
      <c r="AT78" s="42">
        <f>(AG78-AB78)/AB78*100</f>
        <v>-2.4232259556994968</v>
      </c>
      <c r="AU78" s="42"/>
      <c r="AV78" s="12">
        <f>(R78-M78)/M78%</f>
        <v>1.9974318733057499</v>
      </c>
      <c r="AW78" s="12">
        <f>(W78-R78)/R78%</f>
        <v>-2.8892929858099814</v>
      </c>
      <c r="AX78" s="12">
        <f>(AB78-W78)/W78%</f>
        <v>10.694279952626356</v>
      </c>
    </row>
    <row r="79" spans="1:50" ht="14.4" x14ac:dyDescent="0.3">
      <c r="A79" t="s">
        <v>33</v>
      </c>
      <c r="B79" s="1">
        <f t="shared" si="24"/>
        <v>119803</v>
      </c>
      <c r="C79" s="1">
        <f t="shared" si="24"/>
        <v>69542</v>
      </c>
      <c r="D79" s="1">
        <f t="shared" si="24"/>
        <v>11163</v>
      </c>
      <c r="E79" s="1">
        <f t="shared" si="24"/>
        <v>39099</v>
      </c>
      <c r="G79" s="1">
        <f t="shared" si="25"/>
        <v>121416</v>
      </c>
      <c r="H79" s="1">
        <f t="shared" si="25"/>
        <v>61201</v>
      </c>
      <c r="I79" s="1">
        <f t="shared" si="25"/>
        <v>5195</v>
      </c>
      <c r="J79" s="1">
        <f t="shared" si="25"/>
        <v>55019</v>
      </c>
      <c r="L79" s="1">
        <f t="shared" si="26"/>
        <v>123138</v>
      </c>
      <c r="M79" s="1">
        <f t="shared" si="26"/>
        <v>63009</v>
      </c>
      <c r="N79" s="1">
        <f t="shared" si="26"/>
        <v>12667</v>
      </c>
      <c r="O79" s="1">
        <f t="shared" si="26"/>
        <v>47463</v>
      </c>
      <c r="Q79" s="1">
        <f t="shared" si="27"/>
        <v>122605</v>
      </c>
      <c r="R79" s="1">
        <f t="shared" si="27"/>
        <v>67669</v>
      </c>
      <c r="S79" s="1">
        <f t="shared" si="27"/>
        <v>3252</v>
      </c>
      <c r="T79" s="1">
        <f t="shared" si="27"/>
        <v>51683</v>
      </c>
      <c r="V79" s="1">
        <f t="shared" si="28"/>
        <v>121165</v>
      </c>
      <c r="W79" s="1">
        <f t="shared" si="28"/>
        <v>55615</v>
      </c>
      <c r="X79" s="1">
        <f t="shared" si="28"/>
        <v>18213</v>
      </c>
      <c r="Y79" s="1">
        <f t="shared" si="28"/>
        <v>47337</v>
      </c>
      <c r="AA79" s="1">
        <f t="shared" si="29"/>
        <v>124129</v>
      </c>
      <c r="AB79" s="1">
        <f t="shared" si="29"/>
        <v>67643</v>
      </c>
      <c r="AC79" s="1">
        <f t="shared" si="29"/>
        <v>9900</v>
      </c>
      <c r="AD79" s="1">
        <f t="shared" si="29"/>
        <v>46585</v>
      </c>
      <c r="AE79" s="1"/>
      <c r="AF79" s="1">
        <f t="shared" si="23"/>
        <v>124430</v>
      </c>
      <c r="AG79" s="1">
        <f t="shared" si="23"/>
        <v>66828</v>
      </c>
      <c r="AH79" s="1">
        <f t="shared" si="23"/>
        <v>15439</v>
      </c>
      <c r="AI79" s="1">
        <f t="shared" si="23"/>
        <v>42163</v>
      </c>
      <c r="AJ79" s="1"/>
      <c r="AK79" s="12">
        <f>C79/B79%</f>
        <v>58.046960426700501</v>
      </c>
      <c r="AL79" s="12">
        <f>H79/G79%</f>
        <v>50.406042037293268</v>
      </c>
      <c r="AM79" s="12">
        <f>M79/L79%</f>
        <v>51.169419675486033</v>
      </c>
      <c r="AN79" s="12">
        <f>R79/Q79%</f>
        <v>55.19269197830431</v>
      </c>
      <c r="AO79" s="12">
        <f>W79/V79%</f>
        <v>45.900218710023516</v>
      </c>
      <c r="AP79" s="12">
        <f>AB79/AA79%</f>
        <v>54.494114993273129</v>
      </c>
      <c r="AQ79" s="12">
        <f t="shared" si="30"/>
        <v>53.707305312223745</v>
      </c>
      <c r="AS79" s="42">
        <f>(AG79-M79)/M79*100</f>
        <v>6.0610388992048758</v>
      </c>
      <c r="AT79" s="42">
        <f>(AG79-AB79)/AB79*100</f>
        <v>-1.2048548999896516</v>
      </c>
      <c r="AU79" s="42"/>
      <c r="AV79" s="12">
        <f>(R79-M79)/M79%</f>
        <v>7.3957688584170516</v>
      </c>
      <c r="AW79" s="12">
        <f>(W79-R79)/R79%</f>
        <v>-17.813178855901519</v>
      </c>
      <c r="AX79" s="12">
        <f>(AB79-W79)/W79%</f>
        <v>21.627258833048639</v>
      </c>
    </row>
    <row r="80" spans="1:50" ht="14.4" x14ac:dyDescent="0.3">
      <c r="A80" t="s">
        <v>34</v>
      </c>
      <c r="B80" s="1">
        <f t="shared" si="24"/>
        <v>192582</v>
      </c>
      <c r="C80" s="1">
        <f t="shared" si="24"/>
        <v>113399</v>
      </c>
      <c r="D80" s="1">
        <f t="shared" si="24"/>
        <v>16686</v>
      </c>
      <c r="E80" s="1">
        <f t="shared" si="24"/>
        <v>62496</v>
      </c>
      <c r="G80" s="1">
        <f t="shared" si="25"/>
        <v>191281</v>
      </c>
      <c r="H80" s="1">
        <f t="shared" si="25"/>
        <v>104612</v>
      </c>
      <c r="I80" s="1">
        <f t="shared" si="25"/>
        <v>15397</v>
      </c>
      <c r="J80" s="1">
        <f t="shared" si="25"/>
        <v>71272</v>
      </c>
      <c r="L80" s="1">
        <f t="shared" si="26"/>
        <v>195488</v>
      </c>
      <c r="M80" s="1">
        <f t="shared" si="26"/>
        <v>109725</v>
      </c>
      <c r="N80" s="1">
        <f t="shared" si="26"/>
        <v>14222</v>
      </c>
      <c r="O80" s="1">
        <f t="shared" si="26"/>
        <v>71540</v>
      </c>
      <c r="Q80" s="1">
        <f t="shared" si="27"/>
        <v>195375</v>
      </c>
      <c r="R80" s="1">
        <f t="shared" si="27"/>
        <v>106037</v>
      </c>
      <c r="S80" s="1">
        <f t="shared" si="27"/>
        <v>8690</v>
      </c>
      <c r="T80" s="1">
        <f t="shared" si="27"/>
        <v>80649</v>
      </c>
      <c r="V80" s="1">
        <f t="shared" si="28"/>
        <v>193157</v>
      </c>
      <c r="W80" s="1">
        <f t="shared" si="28"/>
        <v>113542</v>
      </c>
      <c r="X80" s="1">
        <f t="shared" si="28"/>
        <v>19361</v>
      </c>
      <c r="Y80" s="1">
        <f t="shared" si="28"/>
        <v>60254</v>
      </c>
      <c r="AA80" s="1">
        <f t="shared" si="29"/>
        <v>198329</v>
      </c>
      <c r="AB80" s="1">
        <f t="shared" si="29"/>
        <v>115886</v>
      </c>
      <c r="AC80" s="1">
        <f t="shared" si="29"/>
        <v>20076</v>
      </c>
      <c r="AD80" s="1">
        <f t="shared" si="29"/>
        <v>62367</v>
      </c>
      <c r="AE80" s="1"/>
      <c r="AF80" s="1">
        <f t="shared" si="23"/>
        <v>195632</v>
      </c>
      <c r="AG80" s="1">
        <f t="shared" si="23"/>
        <v>116795</v>
      </c>
      <c r="AH80" s="1">
        <f t="shared" si="23"/>
        <v>20024</v>
      </c>
      <c r="AI80" s="1">
        <f t="shared" si="23"/>
        <v>58814</v>
      </c>
      <c r="AJ80" s="1"/>
      <c r="AK80" s="12">
        <f>C80/B80%</f>
        <v>58.883488591872556</v>
      </c>
      <c r="AL80" s="12">
        <f>H80/G80%</f>
        <v>54.690220147322528</v>
      </c>
      <c r="AM80" s="12">
        <f>M80/L80%</f>
        <v>56.128764936978229</v>
      </c>
      <c r="AN80" s="12">
        <f>R80/Q80%</f>
        <v>54.273576455534226</v>
      </c>
      <c r="AO80" s="12">
        <f>W80/V80%</f>
        <v>58.782234141139078</v>
      </c>
      <c r="AP80" s="12">
        <f>AB80/AA80%</f>
        <v>58.431192614292414</v>
      </c>
      <c r="AQ80" s="12">
        <f t="shared" si="30"/>
        <v>59.701378097652736</v>
      </c>
      <c r="AS80" s="42">
        <f>(AG80-M80)/M80*100</f>
        <v>6.4433811802232857</v>
      </c>
      <c r="AT80" s="42">
        <f>(AG80-AB80)/AB80*100</f>
        <v>0.78439155722002663</v>
      </c>
      <c r="AU80" s="42"/>
      <c r="AV80" s="12">
        <f>(R80-M80)/M80%</f>
        <v>-3.3611300979722034</v>
      </c>
      <c r="AW80" s="12">
        <f>(W80-R80)/R80%</f>
        <v>7.0777181549836383</v>
      </c>
      <c r="AX80" s="12">
        <f>(AB80-W80)/W80%</f>
        <v>2.0644343062479082</v>
      </c>
    </row>
    <row r="81" spans="1:50" ht="14.4" x14ac:dyDescent="0.3">
      <c r="A81" t="s">
        <v>35</v>
      </c>
      <c r="B81" s="1">
        <f t="shared" si="24"/>
        <v>131310</v>
      </c>
      <c r="C81" s="1">
        <f t="shared" si="24"/>
        <v>72857</v>
      </c>
      <c r="D81" s="1">
        <f t="shared" si="24"/>
        <v>11651</v>
      </c>
      <c r="E81" s="1">
        <f t="shared" si="24"/>
        <v>46802</v>
      </c>
      <c r="G81" s="1">
        <f t="shared" si="25"/>
        <v>130366</v>
      </c>
      <c r="H81" s="1">
        <f t="shared" si="25"/>
        <v>72971</v>
      </c>
      <c r="I81" s="1">
        <f t="shared" si="25"/>
        <v>8077</v>
      </c>
      <c r="J81" s="1">
        <f t="shared" si="25"/>
        <v>49318</v>
      </c>
      <c r="L81" s="1">
        <f t="shared" si="26"/>
        <v>134597</v>
      </c>
      <c r="M81" s="1">
        <f t="shared" si="26"/>
        <v>72832</v>
      </c>
      <c r="N81" s="1">
        <f t="shared" si="26"/>
        <v>10966</v>
      </c>
      <c r="O81" s="1">
        <f t="shared" si="26"/>
        <v>50799</v>
      </c>
      <c r="Q81" s="1">
        <f t="shared" si="27"/>
        <v>134600</v>
      </c>
      <c r="R81" s="1">
        <f t="shared" si="27"/>
        <v>80284</v>
      </c>
      <c r="S81" s="1">
        <f t="shared" si="27"/>
        <v>5042</v>
      </c>
      <c r="T81" s="1">
        <f t="shared" si="27"/>
        <v>49274</v>
      </c>
      <c r="V81" s="1">
        <f t="shared" si="28"/>
        <v>133445</v>
      </c>
      <c r="W81" s="1">
        <f t="shared" si="28"/>
        <v>77759</v>
      </c>
      <c r="X81" s="1">
        <f t="shared" si="28"/>
        <v>10860</v>
      </c>
      <c r="Y81" s="1">
        <f t="shared" si="28"/>
        <v>44827</v>
      </c>
      <c r="AA81" s="1">
        <f t="shared" si="29"/>
        <v>135455</v>
      </c>
      <c r="AB81" s="1">
        <f t="shared" si="29"/>
        <v>84694</v>
      </c>
      <c r="AC81" s="1">
        <f t="shared" si="29"/>
        <v>6937</v>
      </c>
      <c r="AD81" s="1">
        <f t="shared" si="29"/>
        <v>43824</v>
      </c>
      <c r="AE81" s="1"/>
      <c r="AF81" s="1">
        <f t="shared" si="23"/>
        <v>135570</v>
      </c>
      <c r="AG81" s="1">
        <f t="shared" si="23"/>
        <v>82683</v>
      </c>
      <c r="AH81" s="1">
        <f t="shared" si="23"/>
        <v>11960</v>
      </c>
      <c r="AI81" s="1">
        <f t="shared" si="23"/>
        <v>40926</v>
      </c>
      <c r="AJ81" s="1"/>
      <c r="AK81" s="12">
        <f>C81/B81%</f>
        <v>55.484730789734222</v>
      </c>
      <c r="AL81" s="12">
        <f>H81/G81%</f>
        <v>55.973950263105408</v>
      </c>
      <c r="AM81" s="12">
        <f>M81/L81%</f>
        <v>54.111161467194663</v>
      </c>
      <c r="AN81" s="12">
        <f>R81/Q81%</f>
        <v>59.646359583952453</v>
      </c>
      <c r="AO81" s="12">
        <f>W81/V81%</f>
        <v>58.270448499381764</v>
      </c>
      <c r="AP81" s="12">
        <f>AB81/AA81%</f>
        <v>62.525561994758412</v>
      </c>
      <c r="AQ81" s="12">
        <f t="shared" si="30"/>
        <v>60.989156893117944</v>
      </c>
      <c r="AS81" s="42">
        <f>(AG81-M81)/M81*100</f>
        <v>13.525648066783832</v>
      </c>
      <c r="AT81" s="42">
        <f>(AG81-AB81)/AB81*100</f>
        <v>-2.3744303020284789</v>
      </c>
      <c r="AU81" s="42"/>
      <c r="AV81" s="12">
        <f>(R81-M81)/M81%</f>
        <v>10.231766256590509</v>
      </c>
      <c r="AW81" s="12">
        <f>(W81-R81)/R81%</f>
        <v>-3.1450849484330625</v>
      </c>
      <c r="AX81" s="12">
        <f>(AB81-W81)/W81%</f>
        <v>8.9185817718849254</v>
      </c>
    </row>
    <row r="82" spans="1:50" ht="14.4" x14ac:dyDescent="0.3">
      <c r="A82" s="4" t="s">
        <v>36</v>
      </c>
      <c r="B82" s="1"/>
    </row>
    <row r="83" spans="1:50" ht="14.4" x14ac:dyDescent="0.3">
      <c r="A83" t="s">
        <v>11</v>
      </c>
      <c r="B83" s="1">
        <v>4751158</v>
      </c>
      <c r="C83" s="1">
        <v>2819191</v>
      </c>
      <c r="D83" s="1">
        <v>404723</v>
      </c>
      <c r="E83" s="1">
        <v>1527243</v>
      </c>
      <c r="F83" s="1"/>
      <c r="G83" s="1">
        <v>4737687</v>
      </c>
      <c r="H83" s="1">
        <v>2631997</v>
      </c>
      <c r="I83" s="1">
        <v>457491</v>
      </c>
      <c r="J83" s="1">
        <v>1648199</v>
      </c>
      <c r="K83" s="1"/>
      <c r="L83" s="1">
        <v>4836021</v>
      </c>
      <c r="M83" s="1">
        <v>2820395</v>
      </c>
      <c r="N83" s="1">
        <v>400904</v>
      </c>
      <c r="O83" s="1">
        <v>1614723</v>
      </c>
      <c r="Q83" s="1">
        <v>4796137</v>
      </c>
      <c r="R83" s="1">
        <v>2751605</v>
      </c>
      <c r="S83" s="1">
        <v>409513</v>
      </c>
      <c r="T83" s="1">
        <v>1635020</v>
      </c>
      <c r="U83" s="1"/>
      <c r="V83" s="1">
        <v>4830521</v>
      </c>
      <c r="W83" s="1">
        <v>2928918</v>
      </c>
      <c r="X83" s="1">
        <v>439470</v>
      </c>
      <c r="Y83" s="1">
        <v>1462132</v>
      </c>
      <c r="Z83" s="1"/>
      <c r="AA83" s="1">
        <v>4974439</v>
      </c>
      <c r="AB83" s="1">
        <v>3000602</v>
      </c>
      <c r="AC83" s="1">
        <v>496419</v>
      </c>
      <c r="AD83" s="1">
        <v>1477418</v>
      </c>
      <c r="AE83" s="1"/>
      <c r="AF83" s="1">
        <v>4873195</v>
      </c>
      <c r="AG83" s="1">
        <v>2957789</v>
      </c>
      <c r="AH83" s="1">
        <v>498282</v>
      </c>
      <c r="AI83" s="1">
        <v>1417124</v>
      </c>
      <c r="AJ83" s="1"/>
      <c r="AK83" s="12">
        <f>C83/B83%</f>
        <v>59.336923756271624</v>
      </c>
      <c r="AL83" s="12">
        <f>H83/G83%</f>
        <v>55.554472045113997</v>
      </c>
      <c r="AM83" s="12">
        <f>M83/L83%</f>
        <v>58.320569741115683</v>
      </c>
      <c r="AN83" s="12">
        <f>R83/Q83%</f>
        <v>57.37127609157119</v>
      </c>
      <c r="AO83" s="12">
        <f>W83/V83%</f>
        <v>60.633583830812455</v>
      </c>
      <c r="AP83" s="12">
        <f>AB83/AA83%</f>
        <v>60.320410000002013</v>
      </c>
      <c r="AQ83" s="12">
        <f>AG83/AF83%</f>
        <v>60.695067609648291</v>
      </c>
      <c r="AS83" s="42">
        <f>(AG83-M83)/M83*100</f>
        <v>4.8714453117382499</v>
      </c>
      <c r="AT83" s="42">
        <f>(AG83-AB83)/AB83*100</f>
        <v>-1.4268136860536653</v>
      </c>
      <c r="AU83" s="42"/>
      <c r="AV83" s="12">
        <f>(R83-M83)/M83%</f>
        <v>-2.4390200663382258</v>
      </c>
      <c r="AW83" s="12">
        <f>(W83-R83)/R83%</f>
        <v>6.4439845108582086</v>
      </c>
      <c r="AX83" s="12">
        <f>(AB83-W83)/W83%</f>
        <v>2.4474567058551999</v>
      </c>
    </row>
    <row r="84" spans="1:50" ht="14.4" x14ac:dyDescent="0.3">
      <c r="A84" t="s">
        <v>20</v>
      </c>
      <c r="B84" s="1">
        <v>291518</v>
      </c>
      <c r="C84" s="1">
        <v>162601</v>
      </c>
      <c r="D84" s="1">
        <v>35368</v>
      </c>
      <c r="E84" s="1">
        <v>93549</v>
      </c>
      <c r="F84" s="1"/>
      <c r="G84" s="1">
        <v>294894</v>
      </c>
      <c r="H84" s="1">
        <v>172214</v>
      </c>
      <c r="I84" s="1">
        <v>23792</v>
      </c>
      <c r="J84" s="1">
        <v>98888</v>
      </c>
      <c r="K84" s="1"/>
      <c r="L84" s="1">
        <v>300951</v>
      </c>
      <c r="M84" s="1">
        <v>174359</v>
      </c>
      <c r="N84" s="1">
        <v>19467</v>
      </c>
      <c r="O84" s="1">
        <v>107125</v>
      </c>
      <c r="Q84" s="1">
        <v>298036</v>
      </c>
      <c r="R84" s="1">
        <v>158794</v>
      </c>
      <c r="S84" s="1">
        <v>19903</v>
      </c>
      <c r="T84" s="1">
        <v>119339</v>
      </c>
      <c r="U84" s="1"/>
      <c r="V84" s="1">
        <v>307705</v>
      </c>
      <c r="W84" s="1">
        <v>174116</v>
      </c>
      <c r="X84" s="1">
        <v>24319</v>
      </c>
      <c r="Y84" s="1">
        <v>109271</v>
      </c>
      <c r="Z84" s="1"/>
      <c r="AA84" s="1">
        <v>311168</v>
      </c>
      <c r="AB84" s="1">
        <v>177399</v>
      </c>
      <c r="AC84" s="1">
        <v>31676</v>
      </c>
      <c r="AD84" s="1">
        <v>102093</v>
      </c>
      <c r="AE84" s="1"/>
      <c r="AF84" s="1">
        <v>302827</v>
      </c>
      <c r="AG84" s="1">
        <v>168739</v>
      </c>
      <c r="AH84" s="1">
        <v>35721</v>
      </c>
      <c r="AI84" s="1">
        <v>98367</v>
      </c>
      <c r="AJ84" s="1"/>
      <c r="AK84" s="12">
        <f>C84/B84%</f>
        <v>55.777344795175601</v>
      </c>
      <c r="AL84" s="12">
        <f>H84/G84%</f>
        <v>58.398611026334883</v>
      </c>
      <c r="AM84" s="12">
        <f>M84/L84%</f>
        <v>57.936009516499361</v>
      </c>
      <c r="AN84" s="12">
        <f>R84/Q84%</f>
        <v>53.280140654149164</v>
      </c>
      <c r="AO84" s="12">
        <f>W84/V84%</f>
        <v>56.58536585365853</v>
      </c>
      <c r="AP84" s="12">
        <f>AB84/AA84%</f>
        <v>57.010682332373513</v>
      </c>
      <c r="AQ84" s="12">
        <f t="shared" ref="AQ84:AQ99" si="31">AG84/AF84%</f>
        <v>55.72125338889861</v>
      </c>
      <c r="AS84" s="42">
        <f>(AG84-M84)/M84*100</f>
        <v>-3.2232348201125265</v>
      </c>
      <c r="AT84" s="42">
        <f>(AG84-AB84)/AB84*100</f>
        <v>-4.8816509675928277</v>
      </c>
      <c r="AU84" s="42"/>
      <c r="AV84" s="12">
        <f>(R84-M84)/M84%</f>
        <v>-8.9269839813258862</v>
      </c>
      <c r="AW84" s="12">
        <f>(W84-R84)/R84%</f>
        <v>9.6489791805735727</v>
      </c>
      <c r="AX84" s="12">
        <f>(AB84-W84)/W84%</f>
        <v>1.885524592800202</v>
      </c>
    </row>
    <row r="85" spans="1:50" ht="14.4" x14ac:dyDescent="0.3">
      <c r="A85" t="s">
        <v>21</v>
      </c>
      <c r="B85" s="1">
        <v>426494</v>
      </c>
      <c r="C85" s="1">
        <v>240583</v>
      </c>
      <c r="D85" s="1">
        <v>40755</v>
      </c>
      <c r="E85" s="1">
        <v>145156</v>
      </c>
      <c r="F85" s="1"/>
      <c r="G85" s="1">
        <v>427822</v>
      </c>
      <c r="H85" s="1">
        <v>245559</v>
      </c>
      <c r="I85" s="1">
        <v>32269</v>
      </c>
      <c r="J85" s="1">
        <v>149994</v>
      </c>
      <c r="K85" s="1"/>
      <c r="L85" s="1">
        <v>437212</v>
      </c>
      <c r="M85" s="1">
        <v>240690</v>
      </c>
      <c r="N85" s="1">
        <v>33808</v>
      </c>
      <c r="O85" s="1">
        <v>162714</v>
      </c>
      <c r="Q85" s="1">
        <v>436279</v>
      </c>
      <c r="R85" s="1">
        <v>256908</v>
      </c>
      <c r="S85" s="1">
        <v>31372</v>
      </c>
      <c r="T85" s="1">
        <v>147999</v>
      </c>
      <c r="U85" s="1"/>
      <c r="V85" s="1">
        <v>436646</v>
      </c>
      <c r="W85" s="1">
        <v>270688</v>
      </c>
      <c r="X85" s="1">
        <v>36174</v>
      </c>
      <c r="Y85" s="1">
        <v>129783</v>
      </c>
      <c r="Z85" s="1"/>
      <c r="AA85" s="1">
        <v>449064</v>
      </c>
      <c r="AB85" s="1">
        <v>269426</v>
      </c>
      <c r="AC85" s="1">
        <v>51435</v>
      </c>
      <c r="AD85" s="1">
        <v>128203</v>
      </c>
      <c r="AE85" s="1"/>
      <c r="AF85" s="1">
        <v>440569</v>
      </c>
      <c r="AG85" s="1">
        <v>272315</v>
      </c>
      <c r="AH85" s="1">
        <v>48162</v>
      </c>
      <c r="AI85" s="1">
        <v>120093</v>
      </c>
      <c r="AJ85" s="1"/>
      <c r="AK85" s="12">
        <f>C85/B85%</f>
        <v>56.40946883191792</v>
      </c>
      <c r="AL85" s="12">
        <f>H85/G85%</f>
        <v>57.397469040862788</v>
      </c>
      <c r="AM85" s="12">
        <f>M85/L85%</f>
        <v>55.051096493234404</v>
      </c>
      <c r="AN85" s="12">
        <f>R85/Q85%</f>
        <v>58.886171463673477</v>
      </c>
      <c r="AO85" s="12">
        <f>W85/V85%</f>
        <v>61.992552319270075</v>
      </c>
      <c r="AP85" s="12">
        <f>AB85/AA85%</f>
        <v>59.997238700942397</v>
      </c>
      <c r="AQ85" s="12">
        <f t="shared" si="31"/>
        <v>61.809841364235801</v>
      </c>
      <c r="AS85" s="42">
        <f>(AG85-M85)/M85*100</f>
        <v>13.139307823341229</v>
      </c>
      <c r="AT85" s="42">
        <f>(AG85-AB85)/AB85*100</f>
        <v>1.0722795869737889</v>
      </c>
      <c r="AU85" s="42"/>
      <c r="AV85" s="12">
        <f>(R85-M85)/M85%</f>
        <v>6.7381278823382775</v>
      </c>
      <c r="AW85" s="12">
        <f>(W85-R85)/R85%</f>
        <v>5.3637878150933407</v>
      </c>
      <c r="AX85" s="12">
        <f>(AB85-W85)/W85%</f>
        <v>-0.46621941127792882</v>
      </c>
    </row>
    <row r="86" spans="1:50" ht="14.4" x14ac:dyDescent="0.3">
      <c r="A86" t="s">
        <v>22</v>
      </c>
      <c r="B86" s="1">
        <v>1493350</v>
      </c>
      <c r="C86" s="1">
        <v>852532</v>
      </c>
      <c r="D86" s="1">
        <v>144125</v>
      </c>
      <c r="E86" s="1">
        <v>496694</v>
      </c>
      <c r="F86" s="1"/>
      <c r="G86" s="1">
        <v>1474903</v>
      </c>
      <c r="H86" s="1">
        <v>788621</v>
      </c>
      <c r="I86" s="1">
        <v>159920</v>
      </c>
      <c r="J86" s="1">
        <v>526362</v>
      </c>
      <c r="K86" s="1"/>
      <c r="L86" s="1">
        <v>1508479</v>
      </c>
      <c r="M86" s="1">
        <v>860968</v>
      </c>
      <c r="N86" s="1">
        <v>162941</v>
      </c>
      <c r="O86" s="1">
        <v>484570</v>
      </c>
      <c r="Q86" s="1">
        <v>1500055</v>
      </c>
      <c r="R86" s="1">
        <v>772973</v>
      </c>
      <c r="S86" s="1">
        <v>195339</v>
      </c>
      <c r="T86" s="1">
        <v>531742</v>
      </c>
      <c r="U86" s="1"/>
      <c r="V86" s="1">
        <v>1524979</v>
      </c>
      <c r="W86" s="1">
        <v>838424</v>
      </c>
      <c r="X86" s="1">
        <v>213881</v>
      </c>
      <c r="Y86" s="1">
        <v>472675</v>
      </c>
      <c r="Z86" s="1"/>
      <c r="AA86" s="1">
        <v>1582523</v>
      </c>
      <c r="AB86" s="1">
        <v>851891</v>
      </c>
      <c r="AC86" s="1">
        <v>260128</v>
      </c>
      <c r="AD86" s="1">
        <v>470504</v>
      </c>
      <c r="AE86" s="1"/>
      <c r="AF86" s="1">
        <v>1544937</v>
      </c>
      <c r="AG86" s="1">
        <v>856178</v>
      </c>
      <c r="AH86" s="1">
        <v>245614</v>
      </c>
      <c r="AI86" s="1">
        <v>443145</v>
      </c>
      <c r="AJ86" s="1"/>
      <c r="AK86" s="12">
        <f>C86/B86%</f>
        <v>57.088559279472328</v>
      </c>
      <c r="AL86" s="12">
        <f>H86/G86%</f>
        <v>53.469346797721613</v>
      </c>
      <c r="AM86" s="12">
        <f>M86/L86%</f>
        <v>57.075239363623886</v>
      </c>
      <c r="AN86" s="12">
        <f>R86/Q86%</f>
        <v>51.529643913056525</v>
      </c>
      <c r="AO86" s="12">
        <f>W86/V86%</f>
        <v>54.979380043921914</v>
      </c>
      <c r="AP86" s="12">
        <f>AB86/AA86%</f>
        <v>53.831192342860106</v>
      </c>
      <c r="AQ86" s="12">
        <f t="shared" si="31"/>
        <v>55.418311555746286</v>
      </c>
      <c r="AS86" s="42">
        <f>(AG86-M86)/M86*100</f>
        <v>-0.55635052638425586</v>
      </c>
      <c r="AT86" s="42">
        <f>(AG86-AB86)/AB86*100</f>
        <v>0.5032333948826786</v>
      </c>
      <c r="AU86" s="42"/>
      <c r="AV86" s="12">
        <f>(R86-M86)/M86%</f>
        <v>-10.220472770184257</v>
      </c>
      <c r="AW86" s="12">
        <f>(W86-R86)/R86%</f>
        <v>8.4674367668728401</v>
      </c>
      <c r="AX86" s="12">
        <f>(AB86-W86)/W86%</f>
        <v>1.6062278751562455</v>
      </c>
    </row>
    <row r="87" spans="1:50" ht="14.4" x14ac:dyDescent="0.3">
      <c r="A87" t="s">
        <v>23</v>
      </c>
      <c r="B87" s="1">
        <v>187824</v>
      </c>
      <c r="C87" s="1">
        <v>104449</v>
      </c>
      <c r="D87" s="1">
        <v>15773</v>
      </c>
      <c r="E87" s="1">
        <v>67602</v>
      </c>
      <c r="F87" s="1"/>
      <c r="G87" s="1">
        <v>180096</v>
      </c>
      <c r="H87" s="1">
        <v>91173</v>
      </c>
      <c r="I87" s="1">
        <v>20758</v>
      </c>
      <c r="J87" s="1">
        <v>68165</v>
      </c>
      <c r="K87" s="1"/>
      <c r="L87" s="1">
        <v>189724</v>
      </c>
      <c r="M87" s="1">
        <v>102347</v>
      </c>
      <c r="N87" s="1">
        <v>14076</v>
      </c>
      <c r="O87" s="1">
        <v>73302</v>
      </c>
      <c r="Q87" s="1">
        <v>180520</v>
      </c>
      <c r="R87" s="1">
        <v>95274</v>
      </c>
      <c r="S87" s="1">
        <v>16344</v>
      </c>
      <c r="T87" s="1">
        <v>68902</v>
      </c>
      <c r="U87" s="1"/>
      <c r="V87" s="1">
        <v>185015</v>
      </c>
      <c r="W87" s="1">
        <v>109986</v>
      </c>
      <c r="X87" s="1">
        <v>13310</v>
      </c>
      <c r="Y87" s="1">
        <v>61720</v>
      </c>
      <c r="Z87" s="1"/>
      <c r="AA87" s="1">
        <v>187170</v>
      </c>
      <c r="AB87" s="1">
        <v>110703</v>
      </c>
      <c r="AC87" s="1">
        <v>8808</v>
      </c>
      <c r="AD87" s="1">
        <v>67660</v>
      </c>
      <c r="AE87" s="1"/>
      <c r="AF87" s="1">
        <v>185611</v>
      </c>
      <c r="AG87" s="1">
        <v>109782</v>
      </c>
      <c r="AH87" s="1">
        <v>14977</v>
      </c>
      <c r="AI87" s="1">
        <v>60853</v>
      </c>
      <c r="AJ87" s="1"/>
      <c r="AK87" s="12">
        <f>C87/B87%</f>
        <v>55.610039185620579</v>
      </c>
      <c r="AL87" s="12">
        <f>H87/G87%</f>
        <v>50.624666844349676</v>
      </c>
      <c r="AM87" s="12">
        <f>M87/L87%</f>
        <v>53.945204613016806</v>
      </c>
      <c r="AN87" s="12">
        <f>R87/Q87%</f>
        <v>52.777531575448705</v>
      </c>
      <c r="AO87" s="12">
        <f>W87/V87%</f>
        <v>59.447071859038452</v>
      </c>
      <c r="AP87" s="12">
        <f>AB87/AA87%</f>
        <v>59.145696425709247</v>
      </c>
      <c r="AQ87" s="12">
        <f t="shared" si="31"/>
        <v>59.14627904596172</v>
      </c>
      <c r="AS87" s="42">
        <f>(AG87-M87)/M87*100</f>
        <v>7.2645021348940366</v>
      </c>
      <c r="AT87" s="42">
        <f>(AG87-AB87)/AB87*100</f>
        <v>-0.83195577355627215</v>
      </c>
      <c r="AU87" s="42"/>
      <c r="AV87" s="12">
        <f>(R87-M87)/M87%</f>
        <v>-6.9108034431883691</v>
      </c>
      <c r="AW87" s="12">
        <f>(W87-R87)/R87%</f>
        <v>15.441778449524529</v>
      </c>
      <c r="AX87" s="12">
        <f>(AB87-W87)/W87%</f>
        <v>0.65190115105558899</v>
      </c>
    </row>
    <row r="88" spans="1:50" ht="14.4" x14ac:dyDescent="0.3">
      <c r="A88" t="s">
        <v>24</v>
      </c>
      <c r="B88" s="1">
        <v>376378</v>
      </c>
      <c r="C88" s="1">
        <v>244831</v>
      </c>
      <c r="D88" s="1">
        <v>27356</v>
      </c>
      <c r="E88" s="1">
        <v>104192</v>
      </c>
      <c r="F88" s="1"/>
      <c r="G88" s="1">
        <v>380851</v>
      </c>
      <c r="H88" s="1">
        <v>244694</v>
      </c>
      <c r="I88" s="1">
        <v>29402</v>
      </c>
      <c r="J88" s="1">
        <v>106755</v>
      </c>
      <c r="K88" s="1"/>
      <c r="L88" s="1">
        <v>378442</v>
      </c>
      <c r="M88" s="1">
        <v>246084</v>
      </c>
      <c r="N88" s="1">
        <v>26403</v>
      </c>
      <c r="O88" s="1">
        <v>105956</v>
      </c>
      <c r="Q88" s="1">
        <v>379481</v>
      </c>
      <c r="R88" s="1">
        <v>255910</v>
      </c>
      <c r="S88" s="1">
        <v>12153</v>
      </c>
      <c r="T88" s="1">
        <v>111419</v>
      </c>
      <c r="U88" s="1"/>
      <c r="V88" s="1">
        <v>381846</v>
      </c>
      <c r="W88" s="1">
        <v>273147</v>
      </c>
      <c r="X88" s="1">
        <v>16577</v>
      </c>
      <c r="Y88" s="1">
        <v>92121</v>
      </c>
      <c r="Z88" s="1"/>
      <c r="AA88" s="1">
        <v>390394</v>
      </c>
      <c r="AB88" s="1">
        <v>273234</v>
      </c>
      <c r="AC88" s="1">
        <v>18188</v>
      </c>
      <c r="AD88" s="1">
        <v>98972</v>
      </c>
      <c r="AE88" s="1"/>
      <c r="AF88" s="1">
        <v>391347</v>
      </c>
      <c r="AG88" s="1">
        <v>265472</v>
      </c>
      <c r="AH88" s="1">
        <v>25457</v>
      </c>
      <c r="AI88" s="1">
        <v>100418</v>
      </c>
      <c r="AJ88" s="1"/>
      <c r="AK88" s="12">
        <f>C88/B88%</f>
        <v>65.049232420598443</v>
      </c>
      <c r="AL88" s="12">
        <f>H88/G88%</f>
        <v>64.249273337867038</v>
      </c>
      <c r="AM88" s="12">
        <f>M88/L88%</f>
        <v>65.025552132162915</v>
      </c>
      <c r="AN88" s="12">
        <f>R88/Q88%</f>
        <v>67.436841370187182</v>
      </c>
      <c r="AO88" s="12">
        <f>W88/V88%</f>
        <v>71.53328828899609</v>
      </c>
      <c r="AP88" s="12">
        <f>AB88/AA88%</f>
        <v>69.98929286823055</v>
      </c>
      <c r="AQ88" s="12">
        <f t="shared" si="31"/>
        <v>67.835450380352995</v>
      </c>
      <c r="AS88" s="42">
        <f>(AG88-M88)/M88*100</f>
        <v>7.8786105557451931</v>
      </c>
      <c r="AT88" s="42">
        <f>(AG88-AB88)/AB88*100</f>
        <v>-2.8407884816677278</v>
      </c>
      <c r="AU88" s="42"/>
      <c r="AV88" s="12">
        <f>(R88-M88)/M88%</f>
        <v>3.9929454982851382</v>
      </c>
      <c r="AW88" s="12">
        <f>(W88-R88)/R88%</f>
        <v>6.7355710992145674</v>
      </c>
      <c r="AX88" s="12">
        <f>(AB88-W88)/W88%</f>
        <v>3.1850981339718178E-2</v>
      </c>
    </row>
    <row r="89" spans="1:50" ht="14.4" x14ac:dyDescent="0.3">
      <c r="A89" t="s">
        <v>25</v>
      </c>
      <c r="B89" s="1">
        <v>889925</v>
      </c>
      <c r="C89" s="1">
        <v>525932</v>
      </c>
      <c r="D89" s="1">
        <v>70107</v>
      </c>
      <c r="E89" s="1">
        <v>293886</v>
      </c>
      <c r="F89" s="1"/>
      <c r="G89" s="1">
        <v>889158</v>
      </c>
      <c r="H89" s="1">
        <v>435135</v>
      </c>
      <c r="I89" s="1">
        <v>130595</v>
      </c>
      <c r="J89" s="1">
        <v>323428</v>
      </c>
      <c r="K89" s="1"/>
      <c r="L89" s="1">
        <v>912855</v>
      </c>
      <c r="M89" s="1">
        <v>539872</v>
      </c>
      <c r="N89" s="1">
        <v>65113</v>
      </c>
      <c r="O89" s="1">
        <v>307870</v>
      </c>
      <c r="Q89" s="1">
        <v>899378</v>
      </c>
      <c r="R89" s="1">
        <v>519478</v>
      </c>
      <c r="S89" s="1">
        <v>88468</v>
      </c>
      <c r="T89" s="1">
        <v>291432</v>
      </c>
      <c r="U89" s="1"/>
      <c r="V89" s="1">
        <v>902970</v>
      </c>
      <c r="W89" s="1">
        <v>555655</v>
      </c>
      <c r="X89" s="1">
        <v>72378</v>
      </c>
      <c r="Y89" s="1">
        <v>274937</v>
      </c>
      <c r="Z89" s="1"/>
      <c r="AA89" s="1">
        <v>923018</v>
      </c>
      <c r="AB89" s="1">
        <v>570087</v>
      </c>
      <c r="AC89" s="1">
        <v>67530</v>
      </c>
      <c r="AD89" s="1">
        <v>285401</v>
      </c>
      <c r="AE89" s="1"/>
      <c r="AF89" s="1">
        <v>899791</v>
      </c>
      <c r="AG89" s="1">
        <v>553246</v>
      </c>
      <c r="AH89" s="1">
        <v>71525</v>
      </c>
      <c r="AI89" s="1">
        <v>275020</v>
      </c>
      <c r="AJ89" s="1"/>
      <c r="AK89" s="12">
        <f>C89/B89%</f>
        <v>59.098463353653401</v>
      </c>
      <c r="AL89" s="12">
        <f>H89/G89%</f>
        <v>48.9378715593854</v>
      </c>
      <c r="AM89" s="12">
        <f>M89/L89%</f>
        <v>59.141046496979264</v>
      </c>
      <c r="AN89" s="12">
        <f>R89/Q89%</f>
        <v>57.759696145558372</v>
      </c>
      <c r="AO89" s="12">
        <f>W89/V89%</f>
        <v>61.536374408895085</v>
      </c>
      <c r="AP89" s="12">
        <f>AB89/AA89%</f>
        <v>61.763367561629352</v>
      </c>
      <c r="AQ89" s="12">
        <f t="shared" si="31"/>
        <v>61.486056206385705</v>
      </c>
      <c r="AS89" s="42">
        <f>(AG89-M89)/M89*100</f>
        <v>2.477253867583427</v>
      </c>
      <c r="AT89" s="42">
        <f>(AG89-AB89)/AB89*100</f>
        <v>-2.9541105129567944</v>
      </c>
      <c r="AU89" s="42"/>
      <c r="AV89" s="12">
        <f>(R89-M89)/M89%</f>
        <v>-3.777562088791417</v>
      </c>
      <c r="AW89" s="12">
        <f>(W89-R89)/R89%</f>
        <v>6.9641062759154382</v>
      </c>
      <c r="AX89" s="12">
        <f>(AB89-W89)/W89%</f>
        <v>2.5972950841799318</v>
      </c>
    </row>
    <row r="90" spans="1:50" ht="14.4" x14ac:dyDescent="0.3">
      <c r="A90" t="s">
        <v>26</v>
      </c>
      <c r="B90" s="1">
        <v>70927</v>
      </c>
      <c r="C90" s="1">
        <v>40870</v>
      </c>
      <c r="D90" s="1">
        <v>4199</v>
      </c>
      <c r="E90" s="1">
        <v>25858</v>
      </c>
      <c r="F90" s="1"/>
      <c r="G90" s="1">
        <v>70380</v>
      </c>
      <c r="H90" s="1">
        <v>40790</v>
      </c>
      <c r="I90" s="1">
        <v>2764</v>
      </c>
      <c r="J90" s="1">
        <v>26827</v>
      </c>
      <c r="K90" s="1"/>
      <c r="L90" s="1">
        <v>71569</v>
      </c>
      <c r="M90" s="1">
        <v>38580</v>
      </c>
      <c r="N90" s="1">
        <v>6102</v>
      </c>
      <c r="O90" s="1">
        <v>26887</v>
      </c>
      <c r="Q90" s="1">
        <v>68782</v>
      </c>
      <c r="R90" s="1">
        <v>37318</v>
      </c>
      <c r="S90" s="1">
        <v>3400</v>
      </c>
      <c r="T90" s="1">
        <v>28063</v>
      </c>
      <c r="U90" s="1"/>
      <c r="V90" s="1">
        <v>70415</v>
      </c>
      <c r="W90" s="1">
        <v>42934</v>
      </c>
      <c r="X90" s="1">
        <v>4685</v>
      </c>
      <c r="Y90" s="1">
        <v>22796</v>
      </c>
      <c r="Z90" s="1"/>
      <c r="AA90" s="1">
        <v>73985</v>
      </c>
      <c r="AB90" s="1">
        <v>45778</v>
      </c>
      <c r="AC90" s="1">
        <v>2617</v>
      </c>
      <c r="AD90" s="1">
        <v>25590</v>
      </c>
      <c r="AE90" s="1"/>
      <c r="AF90" s="1">
        <v>71571</v>
      </c>
      <c r="AG90" s="1">
        <v>44273</v>
      </c>
      <c r="AH90" s="1">
        <v>2285</v>
      </c>
      <c r="AI90" s="1">
        <v>25014</v>
      </c>
      <c r="AJ90" s="1"/>
      <c r="AK90" s="12">
        <f>C90/B90%</f>
        <v>57.622626080336119</v>
      </c>
      <c r="AL90" s="12">
        <f>H90/G90%</f>
        <v>57.956805910770107</v>
      </c>
      <c r="AM90" s="12">
        <f>M90/L90%</f>
        <v>53.906020763179583</v>
      </c>
      <c r="AN90" s="12">
        <f>R90/Q90%</f>
        <v>54.255473815823905</v>
      </c>
      <c r="AO90" s="12">
        <f>W90/V90%</f>
        <v>60.972804090037634</v>
      </c>
      <c r="AP90" s="12">
        <f>AB90/AA90%</f>
        <v>61.87470433195918</v>
      </c>
      <c r="AQ90" s="12">
        <f t="shared" si="31"/>
        <v>61.858853446228217</v>
      </c>
      <c r="AS90" s="42">
        <f>(AG90-M90)/M90*100</f>
        <v>14.756350440642821</v>
      </c>
      <c r="AT90" s="42">
        <f>(AG90-AB90)/AB90*100</f>
        <v>-3.2876053999737866</v>
      </c>
      <c r="AU90" s="42"/>
      <c r="AV90" s="12">
        <f>(R90-M90)/M90%</f>
        <v>-3.2711249351995852</v>
      </c>
      <c r="AW90" s="12">
        <f>(W90-R90)/R90%</f>
        <v>15.049037997749075</v>
      </c>
      <c r="AX90" s="12">
        <f>(AB90-W90)/W90%</f>
        <v>6.6241207434667171</v>
      </c>
    </row>
    <row r="91" spans="1:50" ht="14.4" x14ac:dyDescent="0.3">
      <c r="A91" t="s">
        <v>27</v>
      </c>
      <c r="B91" s="1">
        <v>71822</v>
      </c>
      <c r="C91" s="1">
        <v>46423</v>
      </c>
      <c r="D91" s="1">
        <v>6378</v>
      </c>
      <c r="E91" s="1">
        <v>19021</v>
      </c>
      <c r="F91" s="1"/>
      <c r="G91" s="1">
        <v>72604</v>
      </c>
      <c r="H91" s="1">
        <v>44049</v>
      </c>
      <c r="I91" s="1">
        <v>2524</v>
      </c>
      <c r="J91" s="1">
        <v>26031</v>
      </c>
      <c r="K91" s="1"/>
      <c r="L91" s="1">
        <v>73573</v>
      </c>
      <c r="M91" s="1">
        <v>40762</v>
      </c>
      <c r="N91" s="1">
        <v>7455</v>
      </c>
      <c r="O91" s="1">
        <v>25356</v>
      </c>
      <c r="Q91" s="1">
        <v>70098</v>
      </c>
      <c r="R91" s="1">
        <v>42007</v>
      </c>
      <c r="S91" s="1">
        <v>5550</v>
      </c>
      <c r="T91" s="1">
        <v>22541</v>
      </c>
      <c r="U91" s="1"/>
      <c r="V91" s="1">
        <v>69075</v>
      </c>
      <c r="W91" s="1">
        <v>44742</v>
      </c>
      <c r="X91" s="1">
        <v>4065</v>
      </c>
      <c r="Y91" s="1">
        <v>20268</v>
      </c>
      <c r="Z91" s="1"/>
      <c r="AA91" s="1">
        <v>71324</v>
      </c>
      <c r="AB91" s="1">
        <v>45719</v>
      </c>
      <c r="AC91" s="1">
        <v>3819</v>
      </c>
      <c r="AD91" s="1">
        <v>21786</v>
      </c>
      <c r="AE91" s="1"/>
      <c r="AF91" s="1">
        <v>72665</v>
      </c>
      <c r="AG91" s="1">
        <v>44487</v>
      </c>
      <c r="AH91" s="1">
        <v>5581</v>
      </c>
      <c r="AI91" s="1">
        <v>22597</v>
      </c>
      <c r="AJ91" s="1"/>
      <c r="AK91" s="12">
        <f>C91/B91%</f>
        <v>64.636183899083846</v>
      </c>
      <c r="AL91" s="12">
        <f>H91/G91%</f>
        <v>60.670211007657983</v>
      </c>
      <c r="AM91" s="12">
        <f>M91/L91%</f>
        <v>55.403476818941733</v>
      </c>
      <c r="AN91" s="12">
        <f>R91/Q91%</f>
        <v>59.926103455162767</v>
      </c>
      <c r="AO91" s="12">
        <f>W91/V91%</f>
        <v>64.773072747014112</v>
      </c>
      <c r="AP91" s="12">
        <f>AB91/AA91%</f>
        <v>64.100443048623177</v>
      </c>
      <c r="AQ91" s="12">
        <f t="shared" si="31"/>
        <v>61.222046377210489</v>
      </c>
      <c r="AS91" s="42">
        <f>(AG91-M91)/M91*100</f>
        <v>9.1384132280064776</v>
      </c>
      <c r="AT91" s="42">
        <f>(AG91-AB91)/AB91*100</f>
        <v>-2.6947221067827378</v>
      </c>
      <c r="AU91" s="42"/>
      <c r="AV91" s="12">
        <f>(R91-M91)/M91%</f>
        <v>3.054315293655856</v>
      </c>
      <c r="AW91" s="12">
        <f>(W91-R91)/R91%</f>
        <v>6.5108196253005453</v>
      </c>
      <c r="AX91" s="12">
        <f>(AB91-W91)/W91%</f>
        <v>2.1836305931786688</v>
      </c>
    </row>
    <row r="92" spans="1:50" ht="14.4" x14ac:dyDescent="0.3">
      <c r="A92" t="s">
        <v>28</v>
      </c>
      <c r="B92" s="1">
        <v>179462</v>
      </c>
      <c r="C92" s="1">
        <v>105860</v>
      </c>
      <c r="D92" s="1">
        <v>15694</v>
      </c>
      <c r="E92" s="1">
        <v>57907</v>
      </c>
      <c r="F92" s="1"/>
      <c r="G92" s="1">
        <v>179455</v>
      </c>
      <c r="H92" s="1">
        <v>102673</v>
      </c>
      <c r="I92" s="1">
        <v>12070</v>
      </c>
      <c r="J92" s="1">
        <v>64711</v>
      </c>
      <c r="K92" s="1"/>
      <c r="L92" s="1">
        <v>179761</v>
      </c>
      <c r="M92" s="1">
        <v>100882</v>
      </c>
      <c r="N92" s="1">
        <v>11135</v>
      </c>
      <c r="O92" s="1">
        <v>67745</v>
      </c>
      <c r="Q92" s="1">
        <v>178159</v>
      </c>
      <c r="R92" s="1">
        <v>107586</v>
      </c>
      <c r="S92" s="1">
        <v>10815</v>
      </c>
      <c r="T92" s="1">
        <v>59758</v>
      </c>
      <c r="U92" s="1"/>
      <c r="V92" s="1">
        <v>179151</v>
      </c>
      <c r="W92" s="1">
        <v>109088</v>
      </c>
      <c r="X92" s="1">
        <v>13026</v>
      </c>
      <c r="Y92" s="1">
        <v>57037</v>
      </c>
      <c r="Z92" s="1"/>
      <c r="AA92" s="1">
        <v>179732</v>
      </c>
      <c r="AB92" s="1">
        <v>108108</v>
      </c>
      <c r="AC92" s="1">
        <v>17212</v>
      </c>
      <c r="AD92" s="1">
        <v>54412</v>
      </c>
      <c r="AE92" s="1"/>
      <c r="AF92" s="1">
        <v>176984</v>
      </c>
      <c r="AG92" s="1">
        <v>110201</v>
      </c>
      <c r="AH92" s="1">
        <v>11290</v>
      </c>
      <c r="AI92" s="1">
        <v>55493</v>
      </c>
      <c r="AJ92" s="1"/>
      <c r="AK92" s="12">
        <f>C92/B92%</f>
        <v>58.987417949203731</v>
      </c>
      <c r="AL92" s="12">
        <f>H92/G92%</f>
        <v>57.213786185951911</v>
      </c>
      <c r="AM92" s="12">
        <f>M92/L92%</f>
        <v>56.120070538103377</v>
      </c>
      <c r="AN92" s="12">
        <f>R92/Q92%</f>
        <v>60.38763127318856</v>
      </c>
      <c r="AO92" s="12">
        <f>W92/V92%</f>
        <v>60.891650060563435</v>
      </c>
      <c r="AP92" s="12">
        <f>AB92/AA92%</f>
        <v>60.149556005608353</v>
      </c>
      <c r="AQ92" s="12">
        <f t="shared" si="31"/>
        <v>62.266080549654212</v>
      </c>
      <c r="AS92" s="42">
        <f>(AG92-M92)/M92*100</f>
        <v>9.2375250292420841</v>
      </c>
      <c r="AT92" s="42">
        <f>(AG92-AB92)/AB92*100</f>
        <v>1.936026936026936</v>
      </c>
      <c r="AU92" s="42"/>
      <c r="AV92" s="12">
        <f>(R92-M92)/M92%</f>
        <v>6.6453876806566088</v>
      </c>
      <c r="AW92" s="12">
        <f>(W92-R92)/R92%</f>
        <v>1.3960924283828753</v>
      </c>
      <c r="AX92" s="12">
        <f>(AB92-W92)/W92%</f>
        <v>-0.89835728952772065</v>
      </c>
    </row>
    <row r="93" spans="1:50" ht="14.4" x14ac:dyDescent="0.3">
      <c r="A93" t="s">
        <v>29</v>
      </c>
      <c r="B93" s="1">
        <v>166799</v>
      </c>
      <c r="C93" s="1">
        <v>109216</v>
      </c>
      <c r="D93" s="1">
        <v>10745</v>
      </c>
      <c r="E93" s="1">
        <v>46837</v>
      </c>
      <c r="F93" s="1"/>
      <c r="G93" s="1">
        <v>169947</v>
      </c>
      <c r="H93" s="1">
        <v>111039</v>
      </c>
      <c r="I93" s="1">
        <v>5686</v>
      </c>
      <c r="J93" s="1">
        <v>53223</v>
      </c>
      <c r="K93" s="1"/>
      <c r="L93" s="1">
        <v>173780</v>
      </c>
      <c r="M93" s="1">
        <v>110034</v>
      </c>
      <c r="N93" s="1">
        <v>9569</v>
      </c>
      <c r="O93" s="1">
        <v>54177</v>
      </c>
      <c r="Q93" s="1">
        <v>171473</v>
      </c>
      <c r="R93" s="1">
        <v>117667</v>
      </c>
      <c r="S93" s="1">
        <v>6375</v>
      </c>
      <c r="T93" s="1">
        <v>47432</v>
      </c>
      <c r="U93" s="1"/>
      <c r="V93" s="1">
        <v>169429</v>
      </c>
      <c r="W93" s="1">
        <v>123028</v>
      </c>
      <c r="X93" s="1">
        <v>8141</v>
      </c>
      <c r="Y93" s="1">
        <v>38260</v>
      </c>
      <c r="Z93" s="1"/>
      <c r="AA93" s="1">
        <v>177524</v>
      </c>
      <c r="AB93" s="1">
        <v>129505</v>
      </c>
      <c r="AC93" s="1">
        <v>7996</v>
      </c>
      <c r="AD93" s="1">
        <v>40023</v>
      </c>
      <c r="AE93" s="1"/>
      <c r="AF93" s="1">
        <v>171763</v>
      </c>
      <c r="AG93" s="1">
        <v>121991</v>
      </c>
      <c r="AH93" s="1">
        <v>9244</v>
      </c>
      <c r="AI93" s="1">
        <v>40528</v>
      </c>
      <c r="AJ93" s="1"/>
      <c r="AK93" s="12">
        <f>C93/B93%</f>
        <v>65.477610777043026</v>
      </c>
      <c r="AL93" s="12">
        <f>H93/G93%</f>
        <v>65.337428727779837</v>
      </c>
      <c r="AM93" s="12">
        <f>M93/L93%</f>
        <v>63.317988261019678</v>
      </c>
      <c r="AN93" s="12">
        <f>R93/Q93%</f>
        <v>68.621298980014345</v>
      </c>
      <c r="AO93" s="12">
        <f>W93/V93%</f>
        <v>72.61330704897037</v>
      </c>
      <c r="AP93" s="12">
        <f>AB93/AA93%</f>
        <v>72.95069962371285</v>
      </c>
      <c r="AQ93" s="12">
        <f t="shared" si="31"/>
        <v>71.022862898295898</v>
      </c>
      <c r="AS93" s="42">
        <f>(AG93-M93)/M93*100</f>
        <v>10.866641219986551</v>
      </c>
      <c r="AT93" s="42">
        <f>(AG93-AB93)/AB93*100</f>
        <v>-5.8020925832979424</v>
      </c>
      <c r="AU93" s="42"/>
      <c r="AV93" s="12">
        <f>(R93-M93)/M93%</f>
        <v>6.9369467619099554</v>
      </c>
      <c r="AW93" s="12">
        <f>(W93-R93)/R93%</f>
        <v>4.556077744822252</v>
      </c>
      <c r="AX93" s="12">
        <f>(AB93-W93)/W93%</f>
        <v>5.2646552004421761</v>
      </c>
    </row>
    <row r="94" spans="1:50" ht="14.4" x14ac:dyDescent="0.3">
      <c r="A94" t="s">
        <v>30</v>
      </c>
      <c r="B94" s="1">
        <v>66594</v>
      </c>
      <c r="C94" s="1">
        <v>55445</v>
      </c>
      <c r="D94" s="1">
        <v>1321</v>
      </c>
      <c r="E94" s="1">
        <v>9828</v>
      </c>
      <c r="F94" s="1"/>
      <c r="G94" s="1">
        <v>65672</v>
      </c>
      <c r="H94" s="1">
        <v>46416</v>
      </c>
      <c r="I94" s="1">
        <v>4007</v>
      </c>
      <c r="J94" s="1">
        <v>15249</v>
      </c>
      <c r="K94" s="1"/>
      <c r="L94" s="1">
        <v>66743</v>
      </c>
      <c r="M94" s="1">
        <v>46351</v>
      </c>
      <c r="N94" s="1">
        <v>3193</v>
      </c>
      <c r="O94" s="1">
        <v>17198</v>
      </c>
      <c r="Q94" s="1">
        <v>67349</v>
      </c>
      <c r="R94" s="1">
        <v>54740</v>
      </c>
      <c r="S94">
        <v>467</v>
      </c>
      <c r="T94" s="1">
        <v>12142</v>
      </c>
      <c r="U94" s="1"/>
      <c r="V94" s="1">
        <v>64407</v>
      </c>
      <c r="W94" s="1">
        <v>53073</v>
      </c>
      <c r="X94">
        <v>798</v>
      </c>
      <c r="Y94" s="1">
        <v>10536</v>
      </c>
      <c r="Z94" s="1"/>
      <c r="AA94" s="1">
        <v>68712</v>
      </c>
      <c r="AB94" s="1">
        <v>56571</v>
      </c>
      <c r="AC94" s="1">
        <v>1174</v>
      </c>
      <c r="AD94" s="1">
        <v>10967</v>
      </c>
      <c r="AE94" s="1"/>
      <c r="AF94" s="1">
        <v>63715</v>
      </c>
      <c r="AG94" s="1">
        <v>52504</v>
      </c>
      <c r="AI94" s="1">
        <v>11211</v>
      </c>
      <c r="AJ94" s="1"/>
      <c r="AK94" s="12">
        <f>C94/B94%</f>
        <v>83.258251494128587</v>
      </c>
      <c r="AL94" s="12">
        <f>H94/G94%</f>
        <v>70.67852357168961</v>
      </c>
      <c r="AM94" s="12">
        <f>M94/L94%</f>
        <v>69.446983204231159</v>
      </c>
      <c r="AN94" s="12">
        <f>R94/Q94%</f>
        <v>81.278118457586601</v>
      </c>
      <c r="AO94" s="12">
        <f>W94/V94%</f>
        <v>82.402533886068284</v>
      </c>
      <c r="AP94" s="12">
        <f>AB94/AA94%</f>
        <v>82.330597275585049</v>
      </c>
      <c r="AQ94" s="12">
        <f t="shared" si="31"/>
        <v>82.404457349132855</v>
      </c>
      <c r="AS94" s="42">
        <f>(AG94-M94)/M94*100</f>
        <v>13.274794502815473</v>
      </c>
      <c r="AT94" s="42">
        <f>(AG94-AB94)/AB94*100</f>
        <v>-7.189195877746549</v>
      </c>
      <c r="AU94" s="42"/>
      <c r="AV94" s="12">
        <f>(R94-M94)/M94%</f>
        <v>18.098854393648466</v>
      </c>
      <c r="AW94" s="12">
        <f>(W94-R94)/R94%</f>
        <v>-3.0453050785531603</v>
      </c>
      <c r="AX94" s="12">
        <f>(AB94-W94)/W94%</f>
        <v>6.5909219377084387</v>
      </c>
    </row>
    <row r="95" spans="1:50" ht="14.4" x14ac:dyDescent="0.3">
      <c r="A95" t="s">
        <v>31</v>
      </c>
      <c r="B95" s="1">
        <v>279367</v>
      </c>
      <c r="C95" s="1">
        <v>178373</v>
      </c>
      <c r="D95" s="1">
        <v>14364</v>
      </c>
      <c r="E95" s="1">
        <v>86630</v>
      </c>
      <c r="F95" s="1"/>
      <c r="G95" s="1">
        <v>279825</v>
      </c>
      <c r="H95" s="1">
        <v>169028</v>
      </c>
      <c r="I95" s="1">
        <v>18088</v>
      </c>
      <c r="J95" s="1">
        <v>92709</v>
      </c>
      <c r="K95" s="1"/>
      <c r="L95" s="1">
        <v>287075</v>
      </c>
      <c r="M95" s="1">
        <v>170585</v>
      </c>
      <c r="N95" s="1">
        <v>26906</v>
      </c>
      <c r="O95" s="1">
        <v>89584</v>
      </c>
      <c r="Q95" s="1">
        <v>289294</v>
      </c>
      <c r="R95" s="1">
        <v>181364</v>
      </c>
      <c r="S95" s="1">
        <v>10369</v>
      </c>
      <c r="T95" s="1">
        <v>97561</v>
      </c>
      <c r="U95" s="1"/>
      <c r="V95" s="1">
        <v>284985</v>
      </c>
      <c r="W95" s="1">
        <v>190549</v>
      </c>
      <c r="X95" s="1">
        <v>13501</v>
      </c>
      <c r="Y95" s="1">
        <v>80935</v>
      </c>
      <c r="Z95" s="1"/>
      <c r="AA95" s="1">
        <v>298520</v>
      </c>
      <c r="AB95" s="1">
        <v>202771</v>
      </c>
      <c r="AC95" s="1">
        <v>11639</v>
      </c>
      <c r="AD95" s="1">
        <v>84109</v>
      </c>
      <c r="AE95" s="1"/>
      <c r="AF95" s="1">
        <v>290273</v>
      </c>
      <c r="AG95" s="1">
        <v>197586</v>
      </c>
      <c r="AH95" s="1">
        <v>12037</v>
      </c>
      <c r="AI95" s="1">
        <v>80651</v>
      </c>
      <c r="AJ95" s="1"/>
      <c r="AK95" s="12">
        <f>C95/B95%</f>
        <v>63.848987174576813</v>
      </c>
      <c r="AL95" s="12">
        <f>H95/G95%</f>
        <v>60.404895917091039</v>
      </c>
      <c r="AM95" s="12">
        <f>M95/L95%</f>
        <v>59.42175389706523</v>
      </c>
      <c r="AN95" s="12">
        <f>R95/Q95%</f>
        <v>62.691932774271159</v>
      </c>
      <c r="AO95" s="12">
        <f>W95/V95%</f>
        <v>66.862817341263579</v>
      </c>
      <c r="AP95" s="12">
        <f>AB95/AA95%</f>
        <v>67.925432131850471</v>
      </c>
      <c r="AQ95" s="12">
        <f t="shared" si="31"/>
        <v>68.0690246767698</v>
      </c>
      <c r="AS95" s="42">
        <f>(AG95-M95)/M95*100</f>
        <v>15.828472608963274</v>
      </c>
      <c r="AT95" s="42">
        <f>(AG95-AB95)/AB95*100</f>
        <v>-2.5570717706180863</v>
      </c>
      <c r="AU95" s="42"/>
      <c r="AV95" s="12">
        <f>(R95-M95)/M95%</f>
        <v>6.3188439780754466</v>
      </c>
      <c r="AW95" s="12">
        <f>(W95-R95)/R95%</f>
        <v>5.0644008733817074</v>
      </c>
      <c r="AX95" s="12">
        <f>(AB95-W95)/W95%</f>
        <v>6.4140982109588611</v>
      </c>
    </row>
    <row r="96" spans="1:50" ht="14.4" x14ac:dyDescent="0.3">
      <c r="A96" t="s">
        <v>32</v>
      </c>
      <c r="B96" s="1">
        <v>49592</v>
      </c>
      <c r="C96" s="1">
        <v>29313</v>
      </c>
      <c r="D96" s="1">
        <v>4557</v>
      </c>
      <c r="E96" s="1">
        <v>15722</v>
      </c>
      <c r="F96" s="1"/>
      <c r="G96" s="1">
        <v>51503</v>
      </c>
      <c r="H96" s="1">
        <v>27294</v>
      </c>
      <c r="I96" s="1">
        <v>4512</v>
      </c>
      <c r="J96" s="1">
        <v>19698</v>
      </c>
      <c r="K96" s="1"/>
      <c r="L96" s="1">
        <v>50832</v>
      </c>
      <c r="M96" s="1">
        <v>31681</v>
      </c>
      <c r="N96" s="1">
        <v>3096</v>
      </c>
      <c r="O96" s="1">
        <v>16055</v>
      </c>
      <c r="Q96" s="1">
        <v>52534</v>
      </c>
      <c r="R96" s="1">
        <v>31597</v>
      </c>
      <c r="S96" s="1">
        <v>2737</v>
      </c>
      <c r="T96" s="1">
        <v>18201</v>
      </c>
      <c r="U96" s="1"/>
      <c r="V96" s="1">
        <v>51449</v>
      </c>
      <c r="W96" s="1">
        <v>28564</v>
      </c>
      <c r="X96" s="1">
        <v>3493</v>
      </c>
      <c r="Y96" s="1">
        <v>19392</v>
      </c>
      <c r="Z96" s="1"/>
      <c r="AA96" s="1">
        <v>53699</v>
      </c>
      <c r="AB96" s="1">
        <v>32367</v>
      </c>
      <c r="AC96" s="1">
        <v>2660</v>
      </c>
      <c r="AD96" s="1">
        <v>18672</v>
      </c>
      <c r="AE96" s="1"/>
      <c r="AF96" s="1">
        <v>53450</v>
      </c>
      <c r="AG96" s="1">
        <v>31468</v>
      </c>
      <c r="AH96" s="1">
        <v>3797</v>
      </c>
      <c r="AI96" s="1">
        <v>18184</v>
      </c>
      <c r="AJ96" s="1"/>
      <c r="AK96" s="12">
        <f>C96/B96%</f>
        <v>59.108323923213419</v>
      </c>
      <c r="AL96" s="12">
        <f>H96/G96%</f>
        <v>52.994971166728156</v>
      </c>
      <c r="AM96" s="12">
        <f>M96/L96%</f>
        <v>62.324913440352532</v>
      </c>
      <c r="AN96" s="12">
        <f>R96/Q96%</f>
        <v>60.145810332356184</v>
      </c>
      <c r="AO96" s="12">
        <f>W96/V96%</f>
        <v>55.519057707632797</v>
      </c>
      <c r="AP96" s="12">
        <f>AB96/AA96%</f>
        <v>60.274865453732843</v>
      </c>
      <c r="AQ96" s="12">
        <f t="shared" si="31"/>
        <v>58.873713751169319</v>
      </c>
      <c r="AS96" s="42">
        <f>(AG96-M96)/M96*100</f>
        <v>-0.67232726239702034</v>
      </c>
      <c r="AT96" s="42">
        <f>(AG96-AB96)/AB96*100</f>
        <v>-2.7775203138999598</v>
      </c>
      <c r="AU96" s="42"/>
      <c r="AV96" s="12">
        <f>(R96-M96)/M96%</f>
        <v>-0.26514314573403619</v>
      </c>
      <c r="AW96" s="12">
        <f>(W96-R96)/R96%</f>
        <v>-9.599012564483969</v>
      </c>
      <c r="AX96" s="12">
        <f>(AB96-W96)/W96%</f>
        <v>13.313961630023806</v>
      </c>
    </row>
    <row r="97" spans="1:50" ht="14.4" x14ac:dyDescent="0.3">
      <c r="A97" t="s">
        <v>33</v>
      </c>
      <c r="B97" s="1">
        <v>53334</v>
      </c>
      <c r="C97" s="1">
        <v>32180</v>
      </c>
      <c r="D97" s="1">
        <v>4243</v>
      </c>
      <c r="E97" s="1">
        <v>16911</v>
      </c>
      <c r="F97" s="1"/>
      <c r="G97" s="1">
        <v>53518</v>
      </c>
      <c r="H97" s="1">
        <v>27869</v>
      </c>
      <c r="I97" s="1">
        <v>1360</v>
      </c>
      <c r="J97" s="1">
        <v>24289</v>
      </c>
      <c r="K97" s="1"/>
      <c r="L97" s="1">
        <v>54926</v>
      </c>
      <c r="M97" s="1">
        <v>29396</v>
      </c>
      <c r="N97" s="1">
        <v>4813</v>
      </c>
      <c r="O97" s="1">
        <v>20717</v>
      </c>
      <c r="Q97" s="1">
        <v>54903</v>
      </c>
      <c r="R97" s="1">
        <v>32429</v>
      </c>
      <c r="S97" s="1">
        <v>1048</v>
      </c>
      <c r="T97" s="1">
        <v>21426</v>
      </c>
      <c r="U97" s="1"/>
      <c r="V97" s="1">
        <v>53751</v>
      </c>
      <c r="W97" s="1">
        <v>24355</v>
      </c>
      <c r="X97" s="1">
        <v>6130</v>
      </c>
      <c r="Y97" s="1">
        <v>23267</v>
      </c>
      <c r="Z97" s="1"/>
      <c r="AA97" s="1">
        <v>54778</v>
      </c>
      <c r="AB97" s="1">
        <v>31128</v>
      </c>
      <c r="AC97" s="1">
        <v>3151</v>
      </c>
      <c r="AD97" s="1">
        <v>20498</v>
      </c>
      <c r="AE97" s="1"/>
      <c r="AF97" s="1">
        <v>55857</v>
      </c>
      <c r="AG97" s="1">
        <v>32376</v>
      </c>
      <c r="AH97" s="1">
        <v>4452</v>
      </c>
      <c r="AI97" s="1">
        <v>19029</v>
      </c>
      <c r="AJ97" s="1"/>
      <c r="AK97" s="12">
        <f>C97/B97%</f>
        <v>60.336745790677611</v>
      </c>
      <c r="AL97" s="12">
        <f>H97/G97%</f>
        <v>52.074068537688262</v>
      </c>
      <c r="AM97" s="12">
        <f>M97/L97%</f>
        <v>53.519280486472709</v>
      </c>
      <c r="AN97" s="12">
        <f>R97/Q97%</f>
        <v>59.065989108063313</v>
      </c>
      <c r="AO97" s="12">
        <f>W97/V97%</f>
        <v>45.310784915629476</v>
      </c>
      <c r="AP97" s="12">
        <f>AB97/AA97%</f>
        <v>56.825732958486988</v>
      </c>
      <c r="AQ97" s="12">
        <f t="shared" si="31"/>
        <v>57.96229657876362</v>
      </c>
      <c r="AS97" s="42">
        <f>(AG97-M97)/M97*100</f>
        <v>10.137433664444142</v>
      </c>
      <c r="AT97" s="42">
        <f>(AG97-AB97)/AB97*100</f>
        <v>4.0092521202775639</v>
      </c>
      <c r="AU97" s="42"/>
      <c r="AV97" s="12">
        <f>(R97-M97)/M97%</f>
        <v>10.317730303442646</v>
      </c>
      <c r="AW97" s="12">
        <f>(W97-R97)/R97%</f>
        <v>-24.897468315396711</v>
      </c>
      <c r="AX97" s="12">
        <f>(AB97-W97)/W97%</f>
        <v>27.809484705399299</v>
      </c>
    </row>
    <row r="98" spans="1:50" ht="14.4" x14ac:dyDescent="0.3">
      <c r="A98" t="s">
        <v>34</v>
      </c>
      <c r="B98" s="1">
        <v>87775</v>
      </c>
      <c r="C98" s="1">
        <v>52098</v>
      </c>
      <c r="D98" s="1">
        <v>6602</v>
      </c>
      <c r="E98" s="1">
        <v>29074</v>
      </c>
      <c r="F98" s="1"/>
      <c r="G98" s="1">
        <v>87332</v>
      </c>
      <c r="H98" s="1">
        <v>48987</v>
      </c>
      <c r="I98" s="1">
        <v>6148</v>
      </c>
      <c r="J98" s="1">
        <v>32197</v>
      </c>
      <c r="K98" s="1"/>
      <c r="L98" s="1">
        <v>88065</v>
      </c>
      <c r="M98" s="1">
        <v>51680</v>
      </c>
      <c r="N98" s="1">
        <v>3873</v>
      </c>
      <c r="O98" s="1">
        <v>32511</v>
      </c>
      <c r="Q98" s="1">
        <v>87838</v>
      </c>
      <c r="R98" s="1">
        <v>50119</v>
      </c>
      <c r="S98" s="1">
        <v>3597</v>
      </c>
      <c r="T98" s="1">
        <v>34122</v>
      </c>
      <c r="U98" s="1"/>
      <c r="V98" s="1">
        <v>87273</v>
      </c>
      <c r="W98" s="1">
        <v>53828</v>
      </c>
      <c r="X98" s="1">
        <v>6184</v>
      </c>
      <c r="Y98" s="1">
        <v>27261</v>
      </c>
      <c r="Z98" s="1"/>
      <c r="AA98" s="1">
        <v>89734</v>
      </c>
      <c r="AB98" s="1">
        <v>55322</v>
      </c>
      <c r="AC98" s="1">
        <v>6822</v>
      </c>
      <c r="AD98" s="1">
        <v>27590</v>
      </c>
      <c r="AE98" s="1"/>
      <c r="AF98" s="1">
        <v>88014</v>
      </c>
      <c r="AG98" s="1">
        <v>56251</v>
      </c>
      <c r="AH98" s="1">
        <v>5901</v>
      </c>
      <c r="AI98" s="1">
        <v>25863</v>
      </c>
      <c r="AJ98" s="1"/>
      <c r="AK98" s="12">
        <f>C98/B98%</f>
        <v>59.354030190828823</v>
      </c>
      <c r="AL98" s="12">
        <f>H98/G98%</f>
        <v>56.092841112078041</v>
      </c>
      <c r="AM98" s="12">
        <f>M98/L98%</f>
        <v>58.683926645091695</v>
      </c>
      <c r="AN98" s="12">
        <f>R98/Q98%</f>
        <v>57.058448507479682</v>
      </c>
      <c r="AO98" s="12">
        <f>W98/V98%</f>
        <v>61.677723923779403</v>
      </c>
      <c r="AP98" s="12">
        <f>AB98/AA98%</f>
        <v>61.651102146343632</v>
      </c>
      <c r="AQ98" s="12">
        <f t="shared" si="31"/>
        <v>63.911423182675485</v>
      </c>
      <c r="AS98" s="42">
        <f>(AG98-M98)/M98*100</f>
        <v>8.844814241486068</v>
      </c>
      <c r="AT98" s="42">
        <f>(AG98-AB98)/AB98*100</f>
        <v>1.6792596073894654</v>
      </c>
      <c r="AU98" s="42"/>
      <c r="AV98" s="12">
        <f>(R98-M98)/M98%</f>
        <v>-3.020510835913313</v>
      </c>
      <c r="AW98" s="12">
        <f>(W98-R98)/R98%</f>
        <v>7.4003870787525692</v>
      </c>
      <c r="AX98" s="12">
        <f>(AB98-W98)/W98%</f>
        <v>2.7755071709890764</v>
      </c>
    </row>
    <row r="99" spans="1:50" ht="14.4" x14ac:dyDescent="0.3">
      <c r="A99" t="s">
        <v>35</v>
      </c>
      <c r="B99" s="1">
        <v>59997</v>
      </c>
      <c r="C99" s="1">
        <v>38486</v>
      </c>
      <c r="D99" s="1">
        <v>3136</v>
      </c>
      <c r="E99" s="1">
        <v>18375</v>
      </c>
      <c r="F99" s="1"/>
      <c r="G99" s="1">
        <v>59728</v>
      </c>
      <c r="H99" s="1">
        <v>36458</v>
      </c>
      <c r="I99" s="1">
        <v>3598</v>
      </c>
      <c r="J99" s="1">
        <v>19672</v>
      </c>
      <c r="K99" s="1"/>
      <c r="L99" s="1">
        <v>62035</v>
      </c>
      <c r="M99" s="1">
        <v>36125</v>
      </c>
      <c r="N99" s="1">
        <v>2954</v>
      </c>
      <c r="O99" s="1">
        <v>22956</v>
      </c>
      <c r="Q99" s="1">
        <v>61959</v>
      </c>
      <c r="R99" s="1">
        <v>37440</v>
      </c>
      <c r="S99" s="1">
        <v>1578</v>
      </c>
      <c r="T99" s="1">
        <v>22942</v>
      </c>
      <c r="U99" s="1"/>
      <c r="V99" s="1">
        <v>61426</v>
      </c>
      <c r="W99" s="1">
        <v>36743</v>
      </c>
      <c r="X99" s="1">
        <v>2810</v>
      </c>
      <c r="Y99" s="1">
        <v>21874</v>
      </c>
      <c r="Z99" s="1"/>
      <c r="AA99" s="1">
        <v>63094</v>
      </c>
      <c r="AB99" s="1">
        <v>40593</v>
      </c>
      <c r="AC99" s="1">
        <v>1565</v>
      </c>
      <c r="AD99" s="1">
        <v>20936</v>
      </c>
      <c r="AE99" s="1"/>
      <c r="AF99" s="1">
        <v>63821</v>
      </c>
      <c r="AG99" s="1">
        <v>40922</v>
      </c>
      <c r="AH99" s="1">
        <v>2240</v>
      </c>
      <c r="AI99" s="1">
        <v>20659</v>
      </c>
      <c r="AJ99" s="1"/>
      <c r="AK99" s="12">
        <f>C99/B99%</f>
        <v>64.146540660366355</v>
      </c>
      <c r="AL99" s="12">
        <f>H99/G99%</f>
        <v>61.040048218590947</v>
      </c>
      <c r="AM99" s="12">
        <f>M99/L99%</f>
        <v>58.233255420327232</v>
      </c>
      <c r="AN99" s="12">
        <f>R99/Q99%</f>
        <v>60.427056601946447</v>
      </c>
      <c r="AO99" s="12">
        <f>W99/V99%</f>
        <v>59.816690000976784</v>
      </c>
      <c r="AP99" s="12">
        <f>AB99/AA99%</f>
        <v>64.337337940216173</v>
      </c>
      <c r="AQ99" s="12">
        <f t="shared" si="31"/>
        <v>64.11996051456417</v>
      </c>
      <c r="AS99" s="42">
        <f>(AG99-M99)/M99*100</f>
        <v>13.278892733564012</v>
      </c>
      <c r="AT99" s="42">
        <f>(AG99-AB99)/AB99*100</f>
        <v>0.81048456630453525</v>
      </c>
      <c r="AU99" s="42"/>
      <c r="AV99" s="12">
        <f>(R99-M99)/M99%</f>
        <v>3.6401384083044981</v>
      </c>
      <c r="AW99" s="12">
        <f>(W99-R99)/R99%</f>
        <v>-1.8616452991452992</v>
      </c>
      <c r="AX99" s="12">
        <f>(AB99-W99)/W99%</f>
        <v>10.478186321204038</v>
      </c>
    </row>
    <row r="101" spans="1:50" ht="14.4" x14ac:dyDescent="0.3">
      <c r="A101" s="4" t="s">
        <v>37</v>
      </c>
    </row>
    <row r="102" spans="1:50" ht="14.4" x14ac:dyDescent="0.3">
      <c r="A102" t="s">
        <v>11</v>
      </c>
      <c r="B102" s="1">
        <v>6172647</v>
      </c>
      <c r="C102" s="1">
        <v>3389258</v>
      </c>
      <c r="D102" s="1">
        <v>744982</v>
      </c>
      <c r="E102" s="1">
        <v>2038407</v>
      </c>
      <c r="F102" s="1"/>
      <c r="G102" s="1">
        <v>6192529</v>
      </c>
      <c r="H102" s="1">
        <v>3231344</v>
      </c>
      <c r="I102" s="1">
        <v>630487</v>
      </c>
      <c r="J102" s="1">
        <v>2330698</v>
      </c>
      <c r="K102" s="1"/>
      <c r="L102" s="1">
        <v>6228307</v>
      </c>
      <c r="M102" s="1">
        <v>3371913</v>
      </c>
      <c r="N102" s="1">
        <v>796703</v>
      </c>
      <c r="O102" s="1">
        <v>2059691</v>
      </c>
      <c r="Q102" s="1">
        <v>6292380</v>
      </c>
      <c r="R102" s="1">
        <v>3380351</v>
      </c>
      <c r="S102" s="1">
        <v>594645</v>
      </c>
      <c r="T102" s="1">
        <v>2317383</v>
      </c>
      <c r="U102" s="1"/>
      <c r="V102" s="1">
        <v>6286932</v>
      </c>
      <c r="W102" s="1">
        <v>3621872</v>
      </c>
      <c r="X102" s="1">
        <v>949506</v>
      </c>
      <c r="Y102" s="1">
        <v>1715553</v>
      </c>
      <c r="Z102" s="1"/>
      <c r="AA102" s="1">
        <v>6381991</v>
      </c>
      <c r="AB102" s="1">
        <v>3648552</v>
      </c>
      <c r="AC102" s="1">
        <v>974484</v>
      </c>
      <c r="AD102" s="1">
        <v>1758956</v>
      </c>
      <c r="AE102" s="1"/>
      <c r="AF102" s="1">
        <v>6352064</v>
      </c>
      <c r="AG102" s="1">
        <v>3659625</v>
      </c>
      <c r="AH102" s="1">
        <v>982268</v>
      </c>
      <c r="AI102" s="1">
        <v>1710172</v>
      </c>
      <c r="AJ102" s="1"/>
      <c r="AK102" s="12">
        <f>C102/B102%</f>
        <v>54.907691951281194</v>
      </c>
      <c r="AL102" s="12">
        <f>H102/G102%</f>
        <v>52.181330115692631</v>
      </c>
      <c r="AM102" s="12">
        <f>M102/L102%</f>
        <v>54.138516293432552</v>
      </c>
      <c r="AN102" s="12">
        <f>R102/Q102%</f>
        <v>53.721342321983094</v>
      </c>
      <c r="AO102" s="12">
        <f>W102/V102%</f>
        <v>57.609530371888866</v>
      </c>
      <c r="AP102" s="12">
        <f>AB102/AA102%</f>
        <v>57.169494598159098</v>
      </c>
      <c r="AQ102" s="12">
        <f>AG102/AF102%</f>
        <v>57.613163217499071</v>
      </c>
      <c r="AS102" s="42">
        <f>(AG102-M102)/M102*100</f>
        <v>8.5326044889058519</v>
      </c>
      <c r="AT102" s="42">
        <f>(AG102-AB102)/AB102*100</f>
        <v>0.30349026134203377</v>
      </c>
      <c r="AU102" s="42"/>
      <c r="AV102" s="12">
        <f>(R102-M102)/M102%</f>
        <v>0.25024370438976334</v>
      </c>
      <c r="AW102" s="12">
        <f>(W102-R102)/R102%</f>
        <v>7.1448497508099003</v>
      </c>
      <c r="AX102" s="12">
        <f>(AB102-W102)/W102%</f>
        <v>0.73663564035393847</v>
      </c>
    </row>
    <row r="103" spans="1:50" ht="14.4" x14ac:dyDescent="0.3">
      <c r="A103" t="s">
        <v>20</v>
      </c>
      <c r="B103" s="1">
        <v>346602</v>
      </c>
      <c r="C103" s="1">
        <v>205195</v>
      </c>
      <c r="D103" s="1">
        <v>48558</v>
      </c>
      <c r="E103" s="1">
        <v>92848</v>
      </c>
      <c r="F103" s="1"/>
      <c r="G103" s="1">
        <v>355820</v>
      </c>
      <c r="H103" s="1">
        <v>215967</v>
      </c>
      <c r="I103" s="1">
        <v>20015</v>
      </c>
      <c r="J103" s="1">
        <v>119839</v>
      </c>
      <c r="K103" s="1"/>
      <c r="L103" s="1">
        <v>355418</v>
      </c>
      <c r="M103" s="1">
        <v>212917</v>
      </c>
      <c r="N103" s="1">
        <v>28913</v>
      </c>
      <c r="O103" s="1">
        <v>113588</v>
      </c>
      <c r="Q103" s="1">
        <v>364692</v>
      </c>
      <c r="R103" s="1">
        <v>212707</v>
      </c>
      <c r="S103" s="1">
        <v>22310</v>
      </c>
      <c r="T103" s="1">
        <v>129675</v>
      </c>
      <c r="U103" s="1"/>
      <c r="V103" s="1">
        <v>354376</v>
      </c>
      <c r="W103" s="1">
        <v>205347</v>
      </c>
      <c r="X103" s="1">
        <v>44730</v>
      </c>
      <c r="Y103" s="1">
        <v>104300</v>
      </c>
      <c r="Z103" s="1"/>
      <c r="AA103" s="1">
        <v>363416</v>
      </c>
      <c r="AB103" s="1">
        <v>200410</v>
      </c>
      <c r="AC103" s="1">
        <v>53259</v>
      </c>
      <c r="AD103" s="1">
        <v>109746</v>
      </c>
      <c r="AE103" s="1"/>
      <c r="AF103" s="1">
        <v>364597</v>
      </c>
      <c r="AG103" s="1">
        <v>216635</v>
      </c>
      <c r="AH103" s="1">
        <v>49287</v>
      </c>
      <c r="AI103" s="1">
        <v>98676</v>
      </c>
      <c r="AJ103" s="1"/>
      <c r="AK103" s="12">
        <f>C103/B103%</f>
        <v>59.201908817606359</v>
      </c>
      <c r="AL103" s="12">
        <f>H103/G103%</f>
        <v>60.695576415041316</v>
      </c>
      <c r="AM103" s="12">
        <f>M103/L103%</f>
        <v>59.90608241563455</v>
      </c>
      <c r="AN103" s="12">
        <f>R103/Q103%</f>
        <v>58.325107213758457</v>
      </c>
      <c r="AO103" s="12">
        <f>W103/V103%</f>
        <v>57.946079869968621</v>
      </c>
      <c r="AP103" s="12">
        <f>AB103/AA103%</f>
        <v>55.146168578158367</v>
      </c>
      <c r="AQ103" s="12">
        <f t="shared" ref="AQ103:AQ118" si="32">AG103/AF103%</f>
        <v>59.417658400919372</v>
      </c>
      <c r="AS103" s="42">
        <f>(AG103-M103)/M103*100</f>
        <v>1.7462203581677369</v>
      </c>
      <c r="AT103" s="42">
        <f>(AG103-AB103)/AB103*100</f>
        <v>8.0959033980340305</v>
      </c>
      <c r="AU103" s="42"/>
      <c r="AV103" s="12">
        <f>(R103-M103)/M103%</f>
        <v>-9.8629982575369743E-2</v>
      </c>
      <c r="AW103" s="12">
        <f>(W103-R103)/R103%</f>
        <v>-3.4601588100062526</v>
      </c>
      <c r="AX103" s="12">
        <f>(AB103-W103)/W103%</f>
        <v>-2.4042230955407193</v>
      </c>
    </row>
    <row r="104" spans="1:50" ht="14.4" x14ac:dyDescent="0.3">
      <c r="A104" t="s">
        <v>21</v>
      </c>
      <c r="B104" s="1">
        <v>576459</v>
      </c>
      <c r="C104" s="1">
        <v>309063</v>
      </c>
      <c r="D104" s="1">
        <v>69341</v>
      </c>
      <c r="E104" s="1">
        <v>198055</v>
      </c>
      <c r="F104" s="1"/>
      <c r="G104" s="1">
        <v>568393</v>
      </c>
      <c r="H104" s="1">
        <v>311921</v>
      </c>
      <c r="I104" s="1">
        <v>53366</v>
      </c>
      <c r="J104" s="1">
        <v>203105</v>
      </c>
      <c r="K104" s="1"/>
      <c r="L104" s="1">
        <v>576368</v>
      </c>
      <c r="M104" s="1">
        <v>327787</v>
      </c>
      <c r="N104" s="1">
        <v>75930</v>
      </c>
      <c r="O104" s="1">
        <v>172651</v>
      </c>
      <c r="Q104" s="1">
        <v>585512</v>
      </c>
      <c r="R104" s="1">
        <v>328109</v>
      </c>
      <c r="S104" s="1">
        <v>57885</v>
      </c>
      <c r="T104" s="1">
        <v>199518</v>
      </c>
      <c r="U104" s="1"/>
      <c r="V104" s="1">
        <v>588086</v>
      </c>
      <c r="W104" s="1">
        <v>334756</v>
      </c>
      <c r="X104" s="1">
        <v>82789</v>
      </c>
      <c r="Y104" s="1">
        <v>170541</v>
      </c>
      <c r="Z104" s="1"/>
      <c r="AA104" s="1">
        <v>595073</v>
      </c>
      <c r="AB104" s="1">
        <v>331473</v>
      </c>
      <c r="AC104" s="1">
        <v>97353</v>
      </c>
      <c r="AD104" s="1">
        <v>166247</v>
      </c>
      <c r="AE104" s="1"/>
      <c r="AF104" s="1">
        <v>591562</v>
      </c>
      <c r="AG104" s="1">
        <v>331000</v>
      </c>
      <c r="AH104" s="1">
        <v>94499</v>
      </c>
      <c r="AI104" s="1">
        <v>166063</v>
      </c>
      <c r="AJ104" s="1"/>
      <c r="AK104" s="12">
        <f>C104/B104%</f>
        <v>53.61404713951903</v>
      </c>
      <c r="AL104" s="12">
        <f>H104/G104%</f>
        <v>54.877699056814564</v>
      </c>
      <c r="AM104" s="12">
        <f>M104/L104%</f>
        <v>56.871130944119031</v>
      </c>
      <c r="AN104" s="12">
        <f>R104/Q104%</f>
        <v>56.037963355148996</v>
      </c>
      <c r="AO104" s="12">
        <f>W104/V104%</f>
        <v>56.922967049037048</v>
      </c>
      <c r="AP104" s="12">
        <f>AB104/AA104%</f>
        <v>55.70291376016052</v>
      </c>
      <c r="AQ104" s="12">
        <f t="shared" si="32"/>
        <v>55.953560235444471</v>
      </c>
      <c r="AS104" s="42">
        <f>(AG104-M104)/M104*100</f>
        <v>0.98020970935394025</v>
      </c>
      <c r="AT104" s="42">
        <f>(AG104-AB104)/AB104*100</f>
        <v>-0.14269638854446667</v>
      </c>
      <c r="AU104" s="42"/>
      <c r="AV104" s="12">
        <f>(R104-M104)/M104%</f>
        <v>9.8234524248978758E-2</v>
      </c>
      <c r="AW104" s="12">
        <f>(W104-R104)/R104%</f>
        <v>2.0258511653139655</v>
      </c>
      <c r="AX104" s="12">
        <f>(AB104-W104)/W104%</f>
        <v>-0.98071431131928932</v>
      </c>
    </row>
    <row r="105" spans="1:50" ht="14.4" x14ac:dyDescent="0.3">
      <c r="A105" t="s">
        <v>22</v>
      </c>
      <c r="B105" s="1">
        <v>1872583</v>
      </c>
      <c r="C105" s="1">
        <v>988596</v>
      </c>
      <c r="D105" s="1">
        <v>254395</v>
      </c>
      <c r="E105" s="1">
        <v>629592</v>
      </c>
      <c r="F105" s="1"/>
      <c r="G105" s="1">
        <v>1890764</v>
      </c>
      <c r="H105" s="1">
        <v>949234</v>
      </c>
      <c r="I105" s="1">
        <v>196039</v>
      </c>
      <c r="J105" s="1">
        <v>745490</v>
      </c>
      <c r="K105" s="1"/>
      <c r="L105" s="1">
        <v>1904106</v>
      </c>
      <c r="M105" s="1">
        <v>976985</v>
      </c>
      <c r="N105" s="1">
        <v>319533</v>
      </c>
      <c r="O105" s="1">
        <v>607588</v>
      </c>
      <c r="Q105" s="1">
        <v>1947421</v>
      </c>
      <c r="R105" s="1">
        <v>941837</v>
      </c>
      <c r="S105" s="1">
        <v>253025</v>
      </c>
      <c r="T105" s="1">
        <v>752560</v>
      </c>
      <c r="U105" s="1"/>
      <c r="V105" s="1">
        <v>1958723</v>
      </c>
      <c r="W105" s="1">
        <v>1075182</v>
      </c>
      <c r="X105" s="1">
        <v>403426</v>
      </c>
      <c r="Y105" s="1">
        <v>480115</v>
      </c>
      <c r="Z105" s="1"/>
      <c r="AA105" s="1">
        <v>1962528</v>
      </c>
      <c r="AB105" s="1">
        <v>1048398</v>
      </c>
      <c r="AC105" s="1">
        <v>419502</v>
      </c>
      <c r="AD105" s="1">
        <v>494628</v>
      </c>
      <c r="AE105" s="1"/>
      <c r="AF105" s="1">
        <v>1972557</v>
      </c>
      <c r="AG105" s="1">
        <v>1057903</v>
      </c>
      <c r="AH105" s="1">
        <v>425853</v>
      </c>
      <c r="AI105" s="1">
        <v>488801</v>
      </c>
      <c r="AJ105" s="1"/>
      <c r="AK105" s="12">
        <f>C105/B105%</f>
        <v>52.793173920728741</v>
      </c>
      <c r="AL105" s="12">
        <f>H105/G105%</f>
        <v>50.203727170604054</v>
      </c>
      <c r="AM105" s="12">
        <f>M105/L105%</f>
        <v>51.309380885307853</v>
      </c>
      <c r="AN105" s="12">
        <f>R105/Q105%</f>
        <v>48.363296893686574</v>
      </c>
      <c r="AO105" s="12">
        <f>W105/V105%</f>
        <v>54.89198830054071</v>
      </c>
      <c r="AP105" s="12">
        <f>AB105/AA105%</f>
        <v>53.420791958127481</v>
      </c>
      <c r="AQ105" s="12">
        <f t="shared" si="32"/>
        <v>53.631048431046608</v>
      </c>
      <c r="AS105" s="42">
        <f>(AG105-M105)/M105*100</f>
        <v>8.2824198938571225</v>
      </c>
      <c r="AT105" s="42">
        <f>(AG105-AB105)/AB105*100</f>
        <v>0.90662134036882946</v>
      </c>
      <c r="AU105" s="42"/>
      <c r="AV105" s="12">
        <f>(R105-M105)/M105%</f>
        <v>-3.59759873488334</v>
      </c>
      <c r="AW105" s="12">
        <f>(W105-R105)/R105%</f>
        <v>14.157970009672585</v>
      </c>
      <c r="AX105" s="12">
        <f>(AB105-W105)/W105%</f>
        <v>-2.4911131324743159</v>
      </c>
    </row>
    <row r="106" spans="1:50" ht="14.4" x14ac:dyDescent="0.3">
      <c r="A106" t="s">
        <v>23</v>
      </c>
      <c r="B106" s="1">
        <v>255816</v>
      </c>
      <c r="C106" s="1">
        <v>141686</v>
      </c>
      <c r="D106" s="1">
        <v>29032</v>
      </c>
      <c r="E106" s="1">
        <v>85098</v>
      </c>
      <c r="F106" s="1"/>
      <c r="G106" s="1">
        <v>260239</v>
      </c>
      <c r="H106" s="1">
        <v>128060</v>
      </c>
      <c r="I106" s="1">
        <v>21111</v>
      </c>
      <c r="J106" s="1">
        <v>111068</v>
      </c>
      <c r="K106" s="1"/>
      <c r="L106" s="1">
        <v>260070</v>
      </c>
      <c r="M106" s="1">
        <v>138037</v>
      </c>
      <c r="N106" s="1">
        <v>32609</v>
      </c>
      <c r="O106" s="1">
        <v>89424</v>
      </c>
      <c r="Q106" s="1">
        <v>265960</v>
      </c>
      <c r="R106" s="1">
        <v>131643</v>
      </c>
      <c r="S106" s="1">
        <v>26357</v>
      </c>
      <c r="T106" s="1">
        <v>107960</v>
      </c>
      <c r="U106" s="1"/>
      <c r="V106" s="1">
        <v>261092</v>
      </c>
      <c r="W106" s="1">
        <v>151617</v>
      </c>
      <c r="X106" s="1">
        <v>36731</v>
      </c>
      <c r="Y106" s="1">
        <v>72745</v>
      </c>
      <c r="Z106" s="1"/>
      <c r="AA106" s="1">
        <v>267539</v>
      </c>
      <c r="AB106" s="1">
        <v>162784</v>
      </c>
      <c r="AC106" s="1">
        <v>28770</v>
      </c>
      <c r="AD106" s="1">
        <v>75986</v>
      </c>
      <c r="AE106" s="1"/>
      <c r="AF106" s="1">
        <v>265951</v>
      </c>
      <c r="AG106" s="1">
        <v>161302</v>
      </c>
      <c r="AH106" s="1">
        <v>32679</v>
      </c>
      <c r="AI106" s="1">
        <v>71971</v>
      </c>
      <c r="AJ106" s="1"/>
      <c r="AK106" s="12">
        <f>C106/B106%</f>
        <v>55.385902367326516</v>
      </c>
      <c r="AL106" s="12">
        <f>H106/G106%</f>
        <v>49.208612083507852</v>
      </c>
      <c r="AM106" s="12">
        <f>M106/L106%</f>
        <v>53.076863921251977</v>
      </c>
      <c r="AN106" s="12">
        <f>R106/Q106%</f>
        <v>49.497292825988872</v>
      </c>
      <c r="AO106" s="12">
        <f>W106/V106%</f>
        <v>58.07033536071576</v>
      </c>
      <c r="AP106" s="12">
        <f>AB106/AA106%</f>
        <v>60.844960921585269</v>
      </c>
      <c r="AQ106" s="12">
        <f t="shared" si="32"/>
        <v>60.651022180777659</v>
      </c>
      <c r="AS106" s="42">
        <f>(AG106-M106)/M106*100</f>
        <v>16.854176778689773</v>
      </c>
      <c r="AT106" s="42">
        <f>(AG106-AB106)/AB106*100</f>
        <v>-0.91040888539414189</v>
      </c>
      <c r="AU106" s="42"/>
      <c r="AV106" s="12">
        <f>(R106-M106)/M106%</f>
        <v>-4.6320913957851886</v>
      </c>
      <c r="AW106" s="12">
        <f>(W106-R106)/R106%</f>
        <v>15.17285385474351</v>
      </c>
      <c r="AX106" s="12">
        <f>(AB106-W106)/W106%</f>
        <v>7.3652690661337443</v>
      </c>
    </row>
    <row r="107" spans="1:50" ht="14.4" x14ac:dyDescent="0.3">
      <c r="A107" t="s">
        <v>24</v>
      </c>
      <c r="B107" s="1">
        <v>541645</v>
      </c>
      <c r="C107" s="1">
        <v>307087</v>
      </c>
      <c r="D107" s="1">
        <v>48140</v>
      </c>
      <c r="E107" s="1">
        <v>186418</v>
      </c>
      <c r="F107" s="1"/>
      <c r="G107" s="1">
        <v>539123</v>
      </c>
      <c r="H107" s="1">
        <v>311349</v>
      </c>
      <c r="I107" s="1">
        <v>40179</v>
      </c>
      <c r="J107" s="1">
        <v>187595</v>
      </c>
      <c r="K107" s="1"/>
      <c r="L107" s="1">
        <v>542313</v>
      </c>
      <c r="M107" s="1">
        <v>324641</v>
      </c>
      <c r="N107" s="1">
        <v>48903</v>
      </c>
      <c r="O107" s="1">
        <v>168768</v>
      </c>
      <c r="Q107" s="1">
        <v>534618</v>
      </c>
      <c r="R107" s="1">
        <v>316641</v>
      </c>
      <c r="S107" s="1">
        <v>39025</v>
      </c>
      <c r="T107" s="1">
        <v>178952</v>
      </c>
      <c r="U107" s="1"/>
      <c r="V107" s="1">
        <v>538993</v>
      </c>
      <c r="W107" s="1">
        <v>346153</v>
      </c>
      <c r="X107" s="1">
        <v>57711</v>
      </c>
      <c r="Y107" s="1">
        <v>135129</v>
      </c>
      <c r="Z107" s="1"/>
      <c r="AA107" s="1">
        <v>556703</v>
      </c>
      <c r="AB107" s="1">
        <v>355172</v>
      </c>
      <c r="AC107" s="1">
        <v>54925</v>
      </c>
      <c r="AD107" s="1">
        <v>146606</v>
      </c>
      <c r="AE107" s="1"/>
      <c r="AF107" s="1">
        <v>547581</v>
      </c>
      <c r="AG107" s="1">
        <v>361137</v>
      </c>
      <c r="AH107" s="1">
        <v>51383</v>
      </c>
      <c r="AI107" s="1">
        <v>135062</v>
      </c>
      <c r="AJ107" s="1"/>
      <c r="AK107" s="12">
        <f>C107/B107%</f>
        <v>56.695252425481634</v>
      </c>
      <c r="AL107" s="12">
        <f>H107/G107%</f>
        <v>57.751014147049936</v>
      </c>
      <c r="AM107" s="12">
        <f>M107/L107%</f>
        <v>59.862293546346848</v>
      </c>
      <c r="AN107" s="12">
        <f>R107/Q107%</f>
        <v>59.227523203483607</v>
      </c>
      <c r="AO107" s="12">
        <f>W107/V107%</f>
        <v>64.222169861204137</v>
      </c>
      <c r="AP107" s="12">
        <f>AB107/AA107%</f>
        <v>63.799189154719848</v>
      </c>
      <c r="AQ107" s="12">
        <f t="shared" si="32"/>
        <v>65.951338706054443</v>
      </c>
      <c r="AS107" s="42">
        <f>(AG107-M107)/M107*100</f>
        <v>11.241956499641143</v>
      </c>
      <c r="AT107" s="42">
        <f>(AG107-AB107)/AB107*100</f>
        <v>1.6794679760791953</v>
      </c>
      <c r="AU107" s="42"/>
      <c r="AV107" s="12">
        <f>(R107-M107)/M107%</f>
        <v>-2.4642605216223461</v>
      </c>
      <c r="AW107" s="12">
        <f>(W107-R107)/R107%</f>
        <v>9.3203343849975209</v>
      </c>
      <c r="AX107" s="12">
        <f>(AB107-W107)/W107%</f>
        <v>2.6054952578772967</v>
      </c>
    </row>
    <row r="108" spans="1:50" ht="14.4" x14ac:dyDescent="0.3">
      <c r="A108" t="s">
        <v>25</v>
      </c>
      <c r="B108" s="1">
        <v>1192300</v>
      </c>
      <c r="C108" s="1">
        <v>651480</v>
      </c>
      <c r="D108" s="1">
        <v>149060</v>
      </c>
      <c r="E108" s="1">
        <v>391760</v>
      </c>
      <c r="F108" s="1"/>
      <c r="G108" s="1">
        <v>1193869</v>
      </c>
      <c r="H108" s="1">
        <v>558594</v>
      </c>
      <c r="I108" s="1">
        <v>185522</v>
      </c>
      <c r="J108" s="1">
        <v>449754</v>
      </c>
      <c r="K108" s="1"/>
      <c r="L108" s="1">
        <v>1190178</v>
      </c>
      <c r="M108" s="1">
        <v>629320</v>
      </c>
      <c r="N108" s="1">
        <v>126614</v>
      </c>
      <c r="O108" s="1">
        <v>434243</v>
      </c>
      <c r="Q108" s="1">
        <v>1198274</v>
      </c>
      <c r="R108" s="1">
        <v>653211</v>
      </c>
      <c r="S108" s="1">
        <v>124521</v>
      </c>
      <c r="T108" s="1">
        <v>420542</v>
      </c>
      <c r="U108" s="1"/>
      <c r="V108" s="1">
        <v>1195005</v>
      </c>
      <c r="W108" s="1">
        <v>676021</v>
      </c>
      <c r="X108" s="1">
        <v>153520</v>
      </c>
      <c r="Y108" s="1">
        <v>365464</v>
      </c>
      <c r="Z108" s="1"/>
      <c r="AA108" s="1">
        <v>1219962</v>
      </c>
      <c r="AB108" s="1">
        <v>697742</v>
      </c>
      <c r="AC108" s="1">
        <v>157969</v>
      </c>
      <c r="AD108" s="1">
        <v>364252</v>
      </c>
      <c r="AE108" s="1"/>
      <c r="AF108" s="1">
        <v>1209683</v>
      </c>
      <c r="AG108" s="1">
        <v>682583</v>
      </c>
      <c r="AH108" s="1">
        <v>163086</v>
      </c>
      <c r="AI108" s="1">
        <v>364014</v>
      </c>
      <c r="AJ108" s="1"/>
      <c r="AK108" s="12">
        <f>C108/B108%</f>
        <v>54.640610584584415</v>
      </c>
      <c r="AL108" s="12">
        <f>H108/G108%</f>
        <v>46.788550502609581</v>
      </c>
      <c r="AM108" s="12">
        <f>M108/L108%</f>
        <v>52.876124411642628</v>
      </c>
      <c r="AN108" s="12">
        <f>R108/Q108%</f>
        <v>54.512657372186993</v>
      </c>
      <c r="AO108" s="12">
        <f>W108/V108%</f>
        <v>56.570558282182922</v>
      </c>
      <c r="AP108" s="12">
        <f>AB108/AA108%</f>
        <v>57.193748657745076</v>
      </c>
      <c r="AQ108" s="12">
        <f t="shared" si="32"/>
        <v>56.426601018613965</v>
      </c>
      <c r="AS108" s="42">
        <f>(AG108-M108)/M108*100</f>
        <v>8.463579736858831</v>
      </c>
      <c r="AT108" s="42">
        <f>(AG108-AB108)/AB108*100</f>
        <v>-2.1725795494609756</v>
      </c>
      <c r="AU108" s="42"/>
      <c r="AV108" s="12">
        <f>(R108-M108)/M108%</f>
        <v>3.7963198372846882</v>
      </c>
      <c r="AW108" s="12">
        <f>(W108-R108)/R108%</f>
        <v>3.4919803861233203</v>
      </c>
      <c r="AX108" s="12">
        <f>(AB108-W108)/W108%</f>
        <v>3.213065866297053</v>
      </c>
    </row>
    <row r="109" spans="1:50" ht="14.4" x14ac:dyDescent="0.3">
      <c r="A109" t="s">
        <v>26</v>
      </c>
      <c r="B109" s="1">
        <v>93204</v>
      </c>
      <c r="C109" s="1">
        <v>51094</v>
      </c>
      <c r="D109" s="1">
        <v>8214</v>
      </c>
      <c r="E109" s="1">
        <v>33896</v>
      </c>
      <c r="F109" s="1"/>
      <c r="G109" s="1">
        <v>94088</v>
      </c>
      <c r="H109" s="1">
        <v>52684</v>
      </c>
      <c r="I109" s="1">
        <v>4330</v>
      </c>
      <c r="J109" s="1">
        <v>37074</v>
      </c>
      <c r="K109" s="1"/>
      <c r="L109" s="1">
        <v>94402</v>
      </c>
      <c r="M109" s="1">
        <v>49898</v>
      </c>
      <c r="N109" s="1">
        <v>8415</v>
      </c>
      <c r="O109" s="1">
        <v>36088</v>
      </c>
      <c r="Q109" s="1">
        <v>94010</v>
      </c>
      <c r="R109" s="1">
        <v>53052</v>
      </c>
      <c r="S109" s="1">
        <v>5354</v>
      </c>
      <c r="T109" s="1">
        <v>35603</v>
      </c>
      <c r="U109" s="1"/>
      <c r="V109" s="1">
        <v>94633</v>
      </c>
      <c r="W109" s="1">
        <v>48349</v>
      </c>
      <c r="X109" s="1">
        <v>13413</v>
      </c>
      <c r="Y109" s="1">
        <v>32871</v>
      </c>
      <c r="Z109" s="1"/>
      <c r="AA109" s="1">
        <v>96004</v>
      </c>
      <c r="AB109" s="1">
        <v>52347</v>
      </c>
      <c r="AC109" s="1">
        <v>11577</v>
      </c>
      <c r="AD109" s="1">
        <v>32080</v>
      </c>
      <c r="AE109" s="1"/>
      <c r="AF109" s="1">
        <v>93278</v>
      </c>
      <c r="AG109" s="1">
        <v>52203</v>
      </c>
      <c r="AH109" s="1">
        <v>12141</v>
      </c>
      <c r="AI109" s="1">
        <v>28935</v>
      </c>
      <c r="AJ109" s="1"/>
      <c r="AK109" s="12">
        <f>C109/B109%</f>
        <v>54.819535642247118</v>
      </c>
      <c r="AL109" s="12">
        <f>H109/G109%</f>
        <v>55.994388232293176</v>
      </c>
      <c r="AM109" s="12">
        <f>M109/L109%</f>
        <v>52.856930997224637</v>
      </c>
      <c r="AN109" s="12">
        <f>R109/Q109%</f>
        <v>56.432294436762042</v>
      </c>
      <c r="AO109" s="12">
        <f>W109/V109%</f>
        <v>51.091057030845477</v>
      </c>
      <c r="AP109" s="12">
        <f>AB109/AA109%</f>
        <v>54.525853089454607</v>
      </c>
      <c r="AQ109" s="12">
        <f t="shared" si="32"/>
        <v>55.964964943502224</v>
      </c>
      <c r="AS109" s="42">
        <f>(AG109-M109)/M109*100</f>
        <v>4.6194236241933542</v>
      </c>
      <c r="AT109" s="42">
        <f>(AG109-AB109)/AB109*100</f>
        <v>-0.27508739755859934</v>
      </c>
      <c r="AU109" s="42"/>
      <c r="AV109" s="12">
        <f>(R109-M109)/M109%</f>
        <v>6.3208946250350717</v>
      </c>
      <c r="AW109" s="12">
        <f>(W109-R109)/R109%</f>
        <v>-8.8648872804041314</v>
      </c>
      <c r="AX109" s="12">
        <f>(AB109-W109)/W109%</f>
        <v>8.2690438271732614</v>
      </c>
    </row>
    <row r="110" spans="1:50" ht="14.4" x14ac:dyDescent="0.3">
      <c r="A110" t="s">
        <v>27</v>
      </c>
      <c r="B110" s="1">
        <v>96474</v>
      </c>
      <c r="C110" s="1">
        <v>58055</v>
      </c>
      <c r="D110" s="1">
        <v>9741</v>
      </c>
      <c r="E110" s="1">
        <v>28678</v>
      </c>
      <c r="F110" s="1"/>
      <c r="G110" s="1">
        <v>95201</v>
      </c>
      <c r="H110" s="1">
        <v>55048</v>
      </c>
      <c r="I110" s="1">
        <v>5080</v>
      </c>
      <c r="J110" s="1">
        <v>35073</v>
      </c>
      <c r="K110" s="1"/>
      <c r="L110" s="1">
        <v>97278</v>
      </c>
      <c r="M110" s="1">
        <v>53951</v>
      </c>
      <c r="N110" s="1">
        <v>7951</v>
      </c>
      <c r="O110" s="1">
        <v>35376</v>
      </c>
      <c r="Q110" s="1">
        <v>98367</v>
      </c>
      <c r="R110" s="1">
        <v>51945</v>
      </c>
      <c r="S110" s="1">
        <v>9822</v>
      </c>
      <c r="T110" s="1">
        <v>36600</v>
      </c>
      <c r="U110" s="1"/>
      <c r="V110" s="1">
        <v>97751</v>
      </c>
      <c r="W110" s="1">
        <v>59283</v>
      </c>
      <c r="X110" s="1">
        <v>10148</v>
      </c>
      <c r="Y110" s="1">
        <v>28320</v>
      </c>
      <c r="Z110" s="1"/>
      <c r="AA110" s="1">
        <v>97530</v>
      </c>
      <c r="AB110" s="1">
        <v>57829</v>
      </c>
      <c r="AC110" s="1">
        <v>13708</v>
      </c>
      <c r="AD110" s="1">
        <v>25994</v>
      </c>
      <c r="AE110" s="1"/>
      <c r="AF110" s="1">
        <v>96523</v>
      </c>
      <c r="AG110" s="1">
        <v>59786</v>
      </c>
      <c r="AH110" s="1">
        <v>11008</v>
      </c>
      <c r="AI110" s="1">
        <v>25730</v>
      </c>
      <c r="AJ110" s="1"/>
      <c r="AK110" s="12">
        <f>C110/B110%</f>
        <v>60.176835209486491</v>
      </c>
      <c r="AL110" s="12">
        <f>H110/G110%</f>
        <v>57.822922028129959</v>
      </c>
      <c r="AM110" s="12">
        <f>M110/L110%</f>
        <v>55.460638582207693</v>
      </c>
      <c r="AN110" s="12">
        <f>R110/Q110%</f>
        <v>52.807343926316754</v>
      </c>
      <c r="AO110" s="12">
        <f>W110/V110%</f>
        <v>60.646949903325797</v>
      </c>
      <c r="AP110" s="12">
        <f>AB110/AA110%</f>
        <v>59.293550702348</v>
      </c>
      <c r="AQ110" s="12">
        <f t="shared" si="32"/>
        <v>61.939641329009667</v>
      </c>
      <c r="AS110" s="42">
        <f>(AG110-M110)/M110*100</f>
        <v>10.815369501955479</v>
      </c>
      <c r="AT110" s="42">
        <f>(AG110-AB110)/AB110*100</f>
        <v>3.3841152363001261</v>
      </c>
      <c r="AU110" s="42"/>
      <c r="AV110" s="12">
        <f>(R110-M110)/M110%</f>
        <v>-3.718188726807659</v>
      </c>
      <c r="AW110" s="12">
        <f>(W110-R110)/R110%</f>
        <v>14.126479930695927</v>
      </c>
      <c r="AX110" s="12">
        <f>(AB110-W110)/W110%</f>
        <v>-2.4526424101344397</v>
      </c>
    </row>
    <row r="111" spans="1:50" ht="14.4" x14ac:dyDescent="0.3">
      <c r="A111" t="s">
        <v>28</v>
      </c>
      <c r="B111" s="1">
        <v>262454</v>
      </c>
      <c r="C111" s="1">
        <v>153645</v>
      </c>
      <c r="D111" s="1">
        <v>21333</v>
      </c>
      <c r="E111" s="1">
        <v>87476</v>
      </c>
      <c r="F111" s="1"/>
      <c r="G111" s="1">
        <v>260724</v>
      </c>
      <c r="H111" s="1">
        <v>148771</v>
      </c>
      <c r="I111" s="1">
        <v>22955</v>
      </c>
      <c r="J111" s="1">
        <v>88998</v>
      </c>
      <c r="K111" s="1"/>
      <c r="L111" s="1">
        <v>261679</v>
      </c>
      <c r="M111" s="1">
        <v>146633</v>
      </c>
      <c r="N111" s="1">
        <v>26599</v>
      </c>
      <c r="O111" s="1">
        <v>88447</v>
      </c>
      <c r="Q111" s="1">
        <v>267988</v>
      </c>
      <c r="R111" s="1">
        <v>165155</v>
      </c>
      <c r="S111" s="1">
        <v>12825</v>
      </c>
      <c r="T111" s="1">
        <v>90007</v>
      </c>
      <c r="U111" s="1"/>
      <c r="V111" s="1">
        <v>268505</v>
      </c>
      <c r="W111" s="1">
        <v>160156</v>
      </c>
      <c r="X111" s="1">
        <v>32418</v>
      </c>
      <c r="Y111" s="1">
        <v>75931</v>
      </c>
      <c r="Z111" s="1"/>
      <c r="AA111" s="1">
        <v>276172</v>
      </c>
      <c r="AB111" s="1">
        <v>162197</v>
      </c>
      <c r="AC111" s="1">
        <v>33151</v>
      </c>
      <c r="AD111" s="1">
        <v>80824</v>
      </c>
      <c r="AE111" s="1"/>
      <c r="AF111" s="1">
        <v>272299</v>
      </c>
      <c r="AG111" s="1">
        <v>163863</v>
      </c>
      <c r="AH111" s="1">
        <v>33737</v>
      </c>
      <c r="AI111" s="1">
        <v>74699</v>
      </c>
      <c r="AJ111" s="1"/>
      <c r="AK111" s="12">
        <f>C111/B111%</f>
        <v>58.541687305203958</v>
      </c>
      <c r="AL111" s="12">
        <f>H111/G111%</f>
        <v>57.060723216888363</v>
      </c>
      <c r="AM111" s="12">
        <f>M111/L111%</f>
        <v>56.035448010730704</v>
      </c>
      <c r="AN111" s="12">
        <f>R111/Q111%</f>
        <v>61.627759451915757</v>
      </c>
      <c r="AO111" s="12">
        <f>W111/V111%</f>
        <v>59.647306381631623</v>
      </c>
      <c r="AP111" s="12">
        <f>AB111/AA111%</f>
        <v>58.730428863172229</v>
      </c>
      <c r="AQ111" s="12">
        <f t="shared" si="32"/>
        <v>60.177598889456078</v>
      </c>
      <c r="AS111" s="42">
        <f>(AG111-M111)/M111*100</f>
        <v>11.750424529266946</v>
      </c>
      <c r="AT111" s="42">
        <f>(AG111-AB111)/AB111*100</f>
        <v>1.0271460014673515</v>
      </c>
      <c r="AU111" s="42"/>
      <c r="AV111" s="12">
        <f>(R111-M111)/M111%</f>
        <v>12.631535875280463</v>
      </c>
      <c r="AW111" s="12">
        <f>(W111-R111)/R111%</f>
        <v>-3.0268535618055767</v>
      </c>
      <c r="AX111" s="12">
        <f>(AB111-W111)/W111%</f>
        <v>1.2743824770848424</v>
      </c>
    </row>
    <row r="112" spans="1:50" ht="14.4" x14ac:dyDescent="0.3">
      <c r="A112" t="s">
        <v>29</v>
      </c>
      <c r="B112" s="1">
        <v>209160</v>
      </c>
      <c r="C112" s="1">
        <v>120627</v>
      </c>
      <c r="D112" s="1">
        <v>15843</v>
      </c>
      <c r="E112" s="1">
        <v>72691</v>
      </c>
      <c r="F112" s="1"/>
      <c r="G112" s="1">
        <v>209086</v>
      </c>
      <c r="H112" s="1">
        <v>117080</v>
      </c>
      <c r="I112" s="1">
        <v>11902</v>
      </c>
      <c r="J112" s="1">
        <v>80103</v>
      </c>
      <c r="K112" s="1"/>
      <c r="L112" s="1">
        <v>209541</v>
      </c>
      <c r="M112" s="1">
        <v>118797</v>
      </c>
      <c r="N112" s="1">
        <v>21104</v>
      </c>
      <c r="O112" s="1">
        <v>69640</v>
      </c>
      <c r="Q112" s="1">
        <v>209966</v>
      </c>
      <c r="R112" s="1">
        <v>127055</v>
      </c>
      <c r="S112" s="1">
        <v>9046</v>
      </c>
      <c r="T112" s="1">
        <v>73865</v>
      </c>
      <c r="U112" s="1"/>
      <c r="V112" s="1">
        <v>203880</v>
      </c>
      <c r="W112" s="1">
        <v>137108</v>
      </c>
      <c r="X112" s="1">
        <v>17476</v>
      </c>
      <c r="Y112" s="1">
        <v>49296</v>
      </c>
      <c r="Z112" s="1"/>
      <c r="AA112" s="1">
        <v>209488</v>
      </c>
      <c r="AB112" s="1">
        <v>143936</v>
      </c>
      <c r="AC112" s="1">
        <v>12871</v>
      </c>
      <c r="AD112" s="1">
        <v>52680</v>
      </c>
      <c r="AE112" s="1"/>
      <c r="AF112" s="1">
        <v>206079</v>
      </c>
      <c r="AG112" s="1">
        <v>141925</v>
      </c>
      <c r="AH112" s="1">
        <v>11330</v>
      </c>
      <c r="AI112" s="1">
        <v>52823</v>
      </c>
      <c r="AJ112" s="1"/>
      <c r="AK112" s="12">
        <f>C112/B112%</f>
        <v>57.672117039586922</v>
      </c>
      <c r="AL112" s="12">
        <f>H112/G112%</f>
        <v>55.996097299675725</v>
      </c>
      <c r="AM112" s="12">
        <f>M112/L112%</f>
        <v>56.69391670365227</v>
      </c>
      <c r="AN112" s="12">
        <f>R112/Q112%</f>
        <v>60.512178162178643</v>
      </c>
      <c r="AO112" s="12">
        <f>W112/V112%</f>
        <v>67.249362370021586</v>
      </c>
      <c r="AP112" s="12">
        <f>AB112/AA112%</f>
        <v>68.708470174902615</v>
      </c>
      <c r="AQ112" s="12">
        <f t="shared" si="32"/>
        <v>68.869220056386141</v>
      </c>
      <c r="AS112" s="42">
        <f>(AG112-M112)/M112*100</f>
        <v>19.468505096930059</v>
      </c>
      <c r="AT112" s="42">
        <f>(AG112-AB112)/AB112*100</f>
        <v>-1.39714873277012</v>
      </c>
      <c r="AU112" s="42"/>
      <c r="AV112" s="12">
        <f>(R112-M112)/M112%</f>
        <v>6.9513539904206336</v>
      </c>
      <c r="AW112" s="12">
        <f>(W112-R112)/R112%</f>
        <v>7.9123214355987566</v>
      </c>
      <c r="AX112" s="12">
        <f>(AB112-W112)/W112%</f>
        <v>4.9800157540041434</v>
      </c>
    </row>
    <row r="113" spans="1:50" ht="14.4" x14ac:dyDescent="0.3">
      <c r="A113" t="s">
        <v>30</v>
      </c>
      <c r="B113" s="1">
        <v>72119</v>
      </c>
      <c r="C113" s="1">
        <v>50821</v>
      </c>
      <c r="D113" s="1">
        <v>7224</v>
      </c>
      <c r="E113" s="1">
        <v>14074</v>
      </c>
      <c r="F113" s="1"/>
      <c r="G113" s="1">
        <v>71331</v>
      </c>
      <c r="H113" s="1">
        <v>47930</v>
      </c>
      <c r="I113" s="1">
        <v>3737</v>
      </c>
      <c r="J113" s="1">
        <v>19665</v>
      </c>
      <c r="K113" s="1"/>
      <c r="L113" s="1">
        <v>71825</v>
      </c>
      <c r="M113" s="1">
        <v>47961</v>
      </c>
      <c r="N113" s="1">
        <v>5877</v>
      </c>
      <c r="O113" s="1">
        <v>17987</v>
      </c>
      <c r="Q113" s="1">
        <v>70304</v>
      </c>
      <c r="R113" s="1">
        <v>52182</v>
      </c>
      <c r="S113">
        <v>852</v>
      </c>
      <c r="T113" s="1">
        <v>17270</v>
      </c>
      <c r="U113" s="1"/>
      <c r="V113" s="1">
        <v>69407</v>
      </c>
      <c r="W113" s="1">
        <v>49330</v>
      </c>
      <c r="X113" s="1">
        <v>7149</v>
      </c>
      <c r="Y113" s="1">
        <v>12928</v>
      </c>
      <c r="Z113" s="1"/>
      <c r="AA113" s="1">
        <v>71804</v>
      </c>
      <c r="AB113" s="1">
        <v>49396</v>
      </c>
      <c r="AC113" s="1">
        <v>7646</v>
      </c>
      <c r="AD113" s="1">
        <v>14762</v>
      </c>
      <c r="AE113" s="1"/>
      <c r="AF113" s="1">
        <v>70369</v>
      </c>
      <c r="AG113" s="1">
        <v>48690</v>
      </c>
      <c r="AH113" s="1">
        <v>6985</v>
      </c>
      <c r="AI113" s="1">
        <v>14694</v>
      </c>
      <c r="AJ113" s="1"/>
      <c r="AK113" s="12">
        <f>C113/B113%</f>
        <v>70.468253858206566</v>
      </c>
      <c r="AL113" s="12">
        <f>H113/G113%</f>
        <v>67.193786712649484</v>
      </c>
      <c r="AM113" s="12">
        <f>M113/L113%</f>
        <v>66.774799860772717</v>
      </c>
      <c r="AN113" s="12">
        <f>R113/Q113%</f>
        <v>74.223372781065095</v>
      </c>
      <c r="AO113" s="12">
        <f>W113/V113%</f>
        <v>71.073522843517225</v>
      </c>
      <c r="AP113" s="12">
        <f>AB113/AA113%</f>
        <v>68.792824912261153</v>
      </c>
      <c r="AQ113" s="12">
        <f t="shared" si="32"/>
        <v>69.192400062527526</v>
      </c>
      <c r="AS113" s="42">
        <f>(AG113-M113)/M113*100</f>
        <v>1.5199849878025897</v>
      </c>
      <c r="AT113" s="42">
        <f>(AG113-AB113)/AB113*100</f>
        <v>-1.4292655275730828</v>
      </c>
      <c r="AU113" s="42"/>
      <c r="AV113" s="12">
        <f>(R113-M113)/M113%</f>
        <v>8.8009007318446226</v>
      </c>
      <c r="AW113" s="12">
        <f>(W113-R113)/R113%</f>
        <v>-5.4654861829749715</v>
      </c>
      <c r="AX113" s="12">
        <f>(AB113-W113)/W113%</f>
        <v>0.1337928238394486</v>
      </c>
    </row>
    <row r="114" spans="1:50" ht="14.4" x14ac:dyDescent="0.3">
      <c r="A114" t="s">
        <v>31</v>
      </c>
      <c r="B114" s="1">
        <v>348397</v>
      </c>
      <c r="C114" s="1">
        <v>192226</v>
      </c>
      <c r="D114" s="1">
        <v>46218</v>
      </c>
      <c r="E114" s="1">
        <v>109953</v>
      </c>
      <c r="F114" s="1"/>
      <c r="G114" s="1">
        <v>346479</v>
      </c>
      <c r="H114" s="1">
        <v>178167</v>
      </c>
      <c r="I114" s="1">
        <v>40137</v>
      </c>
      <c r="J114" s="1">
        <v>128175</v>
      </c>
      <c r="K114" s="1"/>
      <c r="L114" s="1">
        <v>351254</v>
      </c>
      <c r="M114" s="1">
        <v>185222</v>
      </c>
      <c r="N114" s="1">
        <v>56538</v>
      </c>
      <c r="O114" s="1">
        <v>109495</v>
      </c>
      <c r="Q114" s="1">
        <v>341153</v>
      </c>
      <c r="R114" s="1">
        <v>180068</v>
      </c>
      <c r="S114" s="1">
        <v>17911</v>
      </c>
      <c r="T114" s="1">
        <v>143175</v>
      </c>
      <c r="U114" s="1"/>
      <c r="V114" s="1">
        <v>345945</v>
      </c>
      <c r="W114" s="1">
        <v>212662</v>
      </c>
      <c r="X114" s="1">
        <v>44971</v>
      </c>
      <c r="Y114" s="1">
        <v>88312</v>
      </c>
      <c r="Z114" s="1"/>
      <c r="AA114" s="1">
        <v>348179</v>
      </c>
      <c r="AB114" s="1">
        <v>208891</v>
      </c>
      <c r="AC114" s="1">
        <v>47204</v>
      </c>
      <c r="AD114" s="1">
        <v>92084</v>
      </c>
      <c r="AE114" s="1"/>
      <c r="AF114" s="1">
        <v>348231</v>
      </c>
      <c r="AG114" s="1">
        <v>209822</v>
      </c>
      <c r="AH114" s="1">
        <v>43210</v>
      </c>
      <c r="AI114" s="1">
        <v>95199</v>
      </c>
      <c r="AJ114" s="1"/>
      <c r="AK114" s="12">
        <f>C114/B114%</f>
        <v>55.174413097701766</v>
      </c>
      <c r="AL114" s="12">
        <f>H114/G114%</f>
        <v>51.422164113842399</v>
      </c>
      <c r="AM114" s="12">
        <f>M114/L114%</f>
        <v>52.731641490203671</v>
      </c>
      <c r="AN114" s="12">
        <f>R114/Q114%</f>
        <v>52.782182774297745</v>
      </c>
      <c r="AO114" s="12">
        <f>W114/V114%</f>
        <v>61.472777464625885</v>
      </c>
      <c r="AP114" s="12">
        <f>AB114/AA114%</f>
        <v>59.995289779107871</v>
      </c>
      <c r="AQ114" s="12">
        <f t="shared" si="32"/>
        <v>60.25368218222961</v>
      </c>
      <c r="AS114" s="42">
        <f>(AG114-M114)/M114*100</f>
        <v>13.281359665698458</v>
      </c>
      <c r="AT114" s="42">
        <f>(AG114-AB114)/AB114*100</f>
        <v>0.44568698507834231</v>
      </c>
      <c r="AU114" s="42"/>
      <c r="AV114" s="12">
        <f>(R114-M114)/M114%</f>
        <v>-2.7826068177646284</v>
      </c>
      <c r="AW114" s="12">
        <f>(W114-R114)/R114%</f>
        <v>18.10093964502299</v>
      </c>
      <c r="AX114" s="12">
        <f>(AB114-W114)/W114%</f>
        <v>-1.7732364033066557</v>
      </c>
    </row>
    <row r="115" spans="1:50" ht="14.4" x14ac:dyDescent="0.3">
      <c r="A115" t="s">
        <v>32</v>
      </c>
      <c r="B115" s="1">
        <v>62846</v>
      </c>
      <c r="C115" s="1">
        <v>26649</v>
      </c>
      <c r="D115" s="1">
        <v>12364</v>
      </c>
      <c r="E115" s="1">
        <v>23832</v>
      </c>
      <c r="F115" s="1"/>
      <c r="G115" s="1">
        <v>64927</v>
      </c>
      <c r="H115" s="1">
        <v>31068</v>
      </c>
      <c r="I115" s="1">
        <v>8552</v>
      </c>
      <c r="J115" s="1">
        <v>25308</v>
      </c>
      <c r="K115" s="1"/>
      <c r="L115" s="1">
        <v>65679</v>
      </c>
      <c r="M115" s="1">
        <v>31400</v>
      </c>
      <c r="N115" s="1">
        <v>11502</v>
      </c>
      <c r="O115" s="1">
        <v>22777</v>
      </c>
      <c r="Q115" s="1">
        <v>66236</v>
      </c>
      <c r="R115" s="1">
        <v>32744</v>
      </c>
      <c r="S115" s="1">
        <v>4951</v>
      </c>
      <c r="T115" s="1">
        <v>28541</v>
      </c>
      <c r="U115" s="1"/>
      <c r="V115" s="1">
        <v>65218</v>
      </c>
      <c r="W115" s="1">
        <v>33918</v>
      </c>
      <c r="X115" s="1">
        <v>11713</v>
      </c>
      <c r="Y115" s="1">
        <v>19587</v>
      </c>
      <c r="Z115" s="1"/>
      <c r="AA115" s="1">
        <v>67285</v>
      </c>
      <c r="AB115" s="1">
        <v>36797</v>
      </c>
      <c r="AC115" s="1">
        <v>11174</v>
      </c>
      <c r="AD115" s="1">
        <v>19314</v>
      </c>
      <c r="AE115" s="1"/>
      <c r="AF115" s="1">
        <v>65414</v>
      </c>
      <c r="AG115" s="1">
        <v>36020</v>
      </c>
      <c r="AH115" s="1">
        <v>12241</v>
      </c>
      <c r="AI115" s="1">
        <v>17154</v>
      </c>
      <c r="AJ115" s="1"/>
      <c r="AK115" s="12">
        <f>C115/B115%</f>
        <v>42.403653374916459</v>
      </c>
      <c r="AL115" s="12">
        <f>H115/G115%</f>
        <v>47.850663052351102</v>
      </c>
      <c r="AM115" s="12">
        <f>M115/L115%</f>
        <v>47.808279663210463</v>
      </c>
      <c r="AN115" s="12">
        <f>R115/Q115%</f>
        <v>49.435352376351226</v>
      </c>
      <c r="AO115" s="12">
        <f>W115/V115%</f>
        <v>52.007114600263733</v>
      </c>
      <c r="AP115" s="12">
        <f>AB115/AA115%</f>
        <v>54.688266329791183</v>
      </c>
      <c r="AQ115" s="12">
        <f t="shared" si="32"/>
        <v>55.064665056409943</v>
      </c>
      <c r="AS115" s="42">
        <f>(AG115-M115)/M115*100</f>
        <v>14.713375796178344</v>
      </c>
      <c r="AT115" s="42">
        <f>(AG115-AB115)/AB115*100</f>
        <v>-2.1115851835747481</v>
      </c>
      <c r="AU115" s="42"/>
      <c r="AV115" s="12">
        <f>(R115-M115)/M115%</f>
        <v>4.2802547770700636</v>
      </c>
      <c r="AW115" s="12">
        <f>(W115-R115)/R115%</f>
        <v>3.585389689714146</v>
      </c>
      <c r="AX115" s="12">
        <f>(AB115-W115)/W115%</f>
        <v>8.4881184032077357</v>
      </c>
    </row>
    <row r="116" spans="1:50" ht="14.4" x14ac:dyDescent="0.3">
      <c r="A116" t="s">
        <v>33</v>
      </c>
      <c r="B116" s="1">
        <v>66469</v>
      </c>
      <c r="C116" s="1">
        <v>37362</v>
      </c>
      <c r="D116" s="1">
        <v>6920</v>
      </c>
      <c r="E116" s="1">
        <v>22188</v>
      </c>
      <c r="F116" s="1"/>
      <c r="G116" s="1">
        <v>67898</v>
      </c>
      <c r="H116" s="1">
        <v>33332</v>
      </c>
      <c r="I116" s="1">
        <v>3835</v>
      </c>
      <c r="J116" s="1">
        <v>30730</v>
      </c>
      <c r="K116" s="1"/>
      <c r="L116" s="1">
        <v>68212</v>
      </c>
      <c r="M116" s="1">
        <v>33613</v>
      </c>
      <c r="N116" s="1">
        <v>7854</v>
      </c>
      <c r="O116" s="1">
        <v>26746</v>
      </c>
      <c r="Q116" s="1">
        <v>67702</v>
      </c>
      <c r="R116" s="1">
        <v>35240</v>
      </c>
      <c r="S116" s="1">
        <v>2204</v>
      </c>
      <c r="T116" s="1">
        <v>30257</v>
      </c>
      <c r="U116" s="1"/>
      <c r="V116" s="1">
        <v>67414</v>
      </c>
      <c r="W116" s="1">
        <v>31260</v>
      </c>
      <c r="X116" s="1">
        <v>12083</v>
      </c>
      <c r="Y116" s="1">
        <v>24070</v>
      </c>
      <c r="Z116" s="1"/>
      <c r="AA116" s="1">
        <v>69351</v>
      </c>
      <c r="AB116" s="1">
        <v>36515</v>
      </c>
      <c r="AC116" s="1">
        <v>6749</v>
      </c>
      <c r="AD116" s="1">
        <v>26087</v>
      </c>
      <c r="AE116" s="1"/>
      <c r="AF116" s="1">
        <v>68573</v>
      </c>
      <c r="AG116" s="1">
        <v>34452</v>
      </c>
      <c r="AH116" s="1">
        <v>10987</v>
      </c>
      <c r="AI116" s="1">
        <v>23134</v>
      </c>
      <c r="AJ116" s="1"/>
      <c r="AK116" s="12">
        <f>C116/B116%</f>
        <v>56.209661646782706</v>
      </c>
      <c r="AL116" s="12">
        <f>H116/G116%</f>
        <v>49.091283984800732</v>
      </c>
      <c r="AM116" s="12">
        <f>M116/L116%</f>
        <v>49.277253269219493</v>
      </c>
      <c r="AN116" s="12">
        <f>R116/Q116%</f>
        <v>52.051638060914009</v>
      </c>
      <c r="AO116" s="12">
        <f>W116/V116%</f>
        <v>46.370190168214322</v>
      </c>
      <c r="AP116" s="12">
        <f>AB116/AA116%</f>
        <v>52.652449135556807</v>
      </c>
      <c r="AQ116" s="12">
        <f t="shared" si="32"/>
        <v>50.241348635760431</v>
      </c>
      <c r="AS116" s="42">
        <f>(AG116-M116)/M116*100</f>
        <v>2.4960580727694639</v>
      </c>
      <c r="AT116" s="42">
        <f>(AG116-AB116)/AB116*100</f>
        <v>-5.6497329864439267</v>
      </c>
      <c r="AU116" s="42"/>
      <c r="AV116" s="12">
        <f>(R116-M116)/M116%</f>
        <v>4.8403891351560411</v>
      </c>
      <c r="AW116" s="12">
        <f>(W116-R116)/R116%</f>
        <v>-11.293984108967084</v>
      </c>
      <c r="AX116" s="12">
        <f>(AB116-W116)/W116%</f>
        <v>16.81062060140755</v>
      </c>
    </row>
    <row r="117" spans="1:50" ht="14.4" x14ac:dyDescent="0.3">
      <c r="A117" t="s">
        <v>34</v>
      </c>
      <c r="B117" s="1">
        <v>104807</v>
      </c>
      <c r="C117" s="1">
        <v>61301</v>
      </c>
      <c r="D117" s="1">
        <v>10084</v>
      </c>
      <c r="E117" s="1">
        <v>33422</v>
      </c>
      <c r="F117" s="1"/>
      <c r="G117" s="1">
        <v>103949</v>
      </c>
      <c r="H117" s="1">
        <v>55625</v>
      </c>
      <c r="I117" s="1">
        <v>9249</v>
      </c>
      <c r="J117" s="1">
        <v>39075</v>
      </c>
      <c r="K117" s="1"/>
      <c r="L117" s="1">
        <v>107423</v>
      </c>
      <c r="M117" s="1">
        <v>58045</v>
      </c>
      <c r="N117" s="1">
        <v>10349</v>
      </c>
      <c r="O117" s="1">
        <v>39029</v>
      </c>
      <c r="Q117" s="1">
        <v>107537</v>
      </c>
      <c r="R117" s="1">
        <v>55918</v>
      </c>
      <c r="S117" s="1">
        <v>5093</v>
      </c>
      <c r="T117" s="1">
        <v>46527</v>
      </c>
      <c r="U117" s="1"/>
      <c r="V117" s="1">
        <v>105884</v>
      </c>
      <c r="W117" s="1">
        <v>59714</v>
      </c>
      <c r="X117" s="1">
        <v>13177</v>
      </c>
      <c r="Y117" s="1">
        <v>32993</v>
      </c>
      <c r="Z117" s="1"/>
      <c r="AA117" s="1">
        <v>108595</v>
      </c>
      <c r="AB117" s="1">
        <v>60564</v>
      </c>
      <c r="AC117" s="1">
        <v>13254</v>
      </c>
      <c r="AD117" s="1">
        <v>34777</v>
      </c>
      <c r="AE117" s="1"/>
      <c r="AF117" s="1">
        <v>107618</v>
      </c>
      <c r="AG117" s="1">
        <v>60544</v>
      </c>
      <c r="AH117" s="1">
        <v>14123</v>
      </c>
      <c r="AI117" s="1">
        <v>32951</v>
      </c>
      <c r="AJ117" s="1"/>
      <c r="AK117" s="12">
        <f>C117/B117%</f>
        <v>58.489413875027438</v>
      </c>
      <c r="AL117" s="12">
        <f>H117/G117%</f>
        <v>53.511818295510295</v>
      </c>
      <c r="AM117" s="12">
        <f>M117/L117%</f>
        <v>54.034052297925022</v>
      </c>
      <c r="AN117" s="12">
        <f>R117/Q117%</f>
        <v>51.998846908505918</v>
      </c>
      <c r="AO117" s="12">
        <f>W117/V117%</f>
        <v>56.395678289448838</v>
      </c>
      <c r="AP117" s="12">
        <f>AB117/AA117%</f>
        <v>55.770523504765407</v>
      </c>
      <c r="AQ117" s="12">
        <f t="shared" si="32"/>
        <v>56.258246761694139</v>
      </c>
      <c r="AS117" s="42">
        <f>(AG117-M117)/M117*100</f>
        <v>4.3052803859074853</v>
      </c>
      <c r="AT117" s="42">
        <f>(AG117-AB117)/AB117*100</f>
        <v>-3.3022917905026088E-2</v>
      </c>
      <c r="AU117" s="42"/>
      <c r="AV117" s="12">
        <f>(R117-M117)/M117%</f>
        <v>-3.6643983116547503</v>
      </c>
      <c r="AW117" s="12">
        <f>(W117-R117)/R117%</f>
        <v>6.7885117493472587</v>
      </c>
      <c r="AX117" s="12">
        <f>(AB117-W117)/W117%</f>
        <v>1.4234517868506549</v>
      </c>
    </row>
    <row r="118" spans="1:50" ht="14.4" x14ac:dyDescent="0.3">
      <c r="A118" t="s">
        <v>35</v>
      </c>
      <c r="B118" s="1">
        <v>71313</v>
      </c>
      <c r="C118" s="1">
        <v>34371</v>
      </c>
      <c r="D118" s="1">
        <v>8515</v>
      </c>
      <c r="E118" s="1">
        <v>28427</v>
      </c>
      <c r="F118" s="1"/>
      <c r="G118" s="1">
        <v>70638</v>
      </c>
      <c r="H118" s="1">
        <v>36513</v>
      </c>
      <c r="I118" s="1">
        <v>4479</v>
      </c>
      <c r="J118" s="1">
        <v>29646</v>
      </c>
      <c r="K118" s="1"/>
      <c r="L118" s="1">
        <v>72562</v>
      </c>
      <c r="M118" s="1">
        <v>36707</v>
      </c>
      <c r="N118" s="1">
        <v>8012</v>
      </c>
      <c r="O118" s="1">
        <v>27843</v>
      </c>
      <c r="Q118" s="1">
        <v>72641</v>
      </c>
      <c r="R118" s="1">
        <v>42844</v>
      </c>
      <c r="S118" s="1">
        <v>3464</v>
      </c>
      <c r="T118" s="1">
        <v>26332</v>
      </c>
      <c r="U118" s="1"/>
      <c r="V118" s="1">
        <v>72019</v>
      </c>
      <c r="W118" s="1">
        <v>41016</v>
      </c>
      <c r="X118" s="1">
        <v>8050</v>
      </c>
      <c r="Y118" s="1">
        <v>22953</v>
      </c>
      <c r="Z118" s="1"/>
      <c r="AA118" s="1">
        <v>72361</v>
      </c>
      <c r="AB118" s="1">
        <v>44101</v>
      </c>
      <c r="AC118" s="1">
        <v>5372</v>
      </c>
      <c r="AD118" s="1">
        <v>22888</v>
      </c>
      <c r="AE118" s="1"/>
      <c r="AF118" s="1">
        <v>71749</v>
      </c>
      <c r="AG118" s="1">
        <v>41761</v>
      </c>
      <c r="AH118" s="1">
        <v>9720</v>
      </c>
      <c r="AI118" s="1">
        <v>20267</v>
      </c>
      <c r="AJ118" s="1"/>
      <c r="AK118" s="12">
        <f>C118/B118%</f>
        <v>48.197383366286651</v>
      </c>
      <c r="AL118" s="12">
        <f>H118/G118%</f>
        <v>51.690308332625499</v>
      </c>
      <c r="AM118" s="12">
        <f>M118/L118%</f>
        <v>50.587084148727982</v>
      </c>
      <c r="AN118" s="12">
        <f>R118/Q118%</f>
        <v>58.980465577291064</v>
      </c>
      <c r="AO118" s="12">
        <f>W118/V118%</f>
        <v>56.951637762257178</v>
      </c>
      <c r="AP118" s="12">
        <f>AB118/AA118%</f>
        <v>60.945813352496508</v>
      </c>
      <c r="AQ118" s="12">
        <f t="shared" si="32"/>
        <v>58.204295530251294</v>
      </c>
      <c r="AS118" s="42">
        <f>(AG118-M118)/M118*100</f>
        <v>13.768491023510501</v>
      </c>
      <c r="AT118" s="42">
        <f>(AG118-AB118)/AB118*100</f>
        <v>-5.306002131470942</v>
      </c>
      <c r="AU118" s="42"/>
      <c r="AV118" s="12">
        <f>(R118-M118)/M118%</f>
        <v>16.718881957119894</v>
      </c>
      <c r="AW118" s="12">
        <f>(W118-R118)/R118%</f>
        <v>-4.2666417701428436</v>
      </c>
      <c r="AX118" s="12">
        <f>(AB118-W118)/W118%</f>
        <v>7.5214550419348543</v>
      </c>
    </row>
    <row r="120" spans="1:50" s="55" customFormat="1" ht="14.4" x14ac:dyDescent="0.3">
      <c r="A120" s="54" t="s">
        <v>39</v>
      </c>
      <c r="B120" s="60" t="s">
        <v>1</v>
      </c>
      <c r="C120" s="60"/>
      <c r="D120" s="60"/>
      <c r="E120" s="60"/>
      <c r="G120" s="60" t="s">
        <v>2</v>
      </c>
      <c r="H120" s="60"/>
      <c r="I120" s="60"/>
      <c r="J120" s="60"/>
      <c r="L120" s="60" t="s">
        <v>3</v>
      </c>
      <c r="M120" s="60"/>
      <c r="N120" s="60"/>
      <c r="O120" s="60"/>
      <c r="Q120" s="60" t="s">
        <v>4</v>
      </c>
      <c r="R120" s="60"/>
      <c r="S120" s="60"/>
      <c r="T120" s="60"/>
      <c r="V120" s="60" t="s">
        <v>5</v>
      </c>
      <c r="W120" s="60"/>
      <c r="X120" s="60"/>
      <c r="Y120" s="60"/>
      <c r="AA120" s="60" t="s">
        <v>6</v>
      </c>
      <c r="AB120" s="60"/>
      <c r="AC120" s="60"/>
      <c r="AD120" s="60"/>
      <c r="AE120" s="56"/>
      <c r="AF120" s="60" t="s">
        <v>7</v>
      </c>
      <c r="AG120" s="60"/>
      <c r="AH120" s="60"/>
      <c r="AI120" s="60"/>
      <c r="AJ120" s="56"/>
    </row>
    <row r="121" spans="1:50" ht="28.8" x14ac:dyDescent="0.3">
      <c r="A121" s="10" t="s">
        <v>10</v>
      </c>
      <c r="B121" s="6" t="s">
        <v>11</v>
      </c>
      <c r="C121" s="6" t="s">
        <v>12</v>
      </c>
      <c r="D121" s="6" t="s">
        <v>13</v>
      </c>
      <c r="E121" s="6" t="s">
        <v>14</v>
      </c>
      <c r="F121" s="6"/>
      <c r="G121" s="6" t="s">
        <v>11</v>
      </c>
      <c r="H121" s="6" t="s">
        <v>12</v>
      </c>
      <c r="I121" s="6" t="s">
        <v>13</v>
      </c>
      <c r="J121" s="6" t="s">
        <v>14</v>
      </c>
      <c r="K121" s="6"/>
      <c r="L121" s="6" t="s">
        <v>11</v>
      </c>
      <c r="M121" s="6" t="s">
        <v>12</v>
      </c>
      <c r="N121" s="6" t="s">
        <v>13</v>
      </c>
      <c r="O121" s="6" t="s">
        <v>14</v>
      </c>
      <c r="P121" s="6"/>
      <c r="Q121" s="6" t="s">
        <v>11</v>
      </c>
      <c r="R121" s="6" t="s">
        <v>12</v>
      </c>
      <c r="S121" s="6" t="s">
        <v>13</v>
      </c>
      <c r="T121" s="6" t="s">
        <v>14</v>
      </c>
      <c r="U121" s="6"/>
      <c r="V121" s="6" t="s">
        <v>11</v>
      </c>
      <c r="W121" s="6" t="s">
        <v>12</v>
      </c>
      <c r="X121" s="6" t="s">
        <v>13</v>
      </c>
      <c r="Y121" s="6" t="s">
        <v>14</v>
      </c>
      <c r="Z121" s="6"/>
      <c r="AA121" s="6" t="s">
        <v>11</v>
      </c>
      <c r="AB121" s="6" t="s">
        <v>12</v>
      </c>
      <c r="AC121" s="6" t="s">
        <v>13</v>
      </c>
      <c r="AD121" s="6" t="s">
        <v>14</v>
      </c>
      <c r="AE121" s="6"/>
      <c r="AF121" s="6" t="s">
        <v>11</v>
      </c>
      <c r="AG121" s="6" t="s">
        <v>12</v>
      </c>
      <c r="AH121" s="6" t="s">
        <v>13</v>
      </c>
      <c r="AI121" s="6" t="s">
        <v>14</v>
      </c>
      <c r="AJ121" s="73"/>
    </row>
    <row r="122" spans="1:50" ht="14.4" x14ac:dyDescent="0.3">
      <c r="A122" s="4" t="s">
        <v>18</v>
      </c>
      <c r="AK122" s="6" t="s">
        <v>15</v>
      </c>
      <c r="AL122" s="6" t="s">
        <v>2</v>
      </c>
      <c r="AM122" s="6" t="s">
        <v>3</v>
      </c>
      <c r="AN122" s="6" t="s">
        <v>4</v>
      </c>
      <c r="AO122" s="6" t="s">
        <v>5</v>
      </c>
      <c r="AP122" s="6" t="s">
        <v>6</v>
      </c>
      <c r="AQ122" s="6" t="s">
        <v>7</v>
      </c>
    </row>
    <row r="123" spans="1:50" ht="14.4" x14ac:dyDescent="0.3">
      <c r="A123" t="s">
        <v>11</v>
      </c>
      <c r="B123" s="1">
        <f t="shared" ref="B123:E139" si="33">B141+B159</f>
        <v>7833144</v>
      </c>
      <c r="C123" s="1">
        <f t="shared" si="33"/>
        <v>5007420</v>
      </c>
      <c r="D123" s="1">
        <f t="shared" si="33"/>
        <v>577947</v>
      </c>
      <c r="E123" s="1">
        <f t="shared" si="33"/>
        <v>2247776</v>
      </c>
      <c r="G123" s="1">
        <f t="shared" ref="G123:J139" si="34">G141+G159</f>
        <v>7894970</v>
      </c>
      <c r="H123" s="1">
        <f t="shared" si="34"/>
        <v>4791006</v>
      </c>
      <c r="I123" s="1">
        <f t="shared" si="34"/>
        <v>633548</v>
      </c>
      <c r="J123" s="1">
        <f t="shared" si="34"/>
        <v>2470415</v>
      </c>
      <c r="L123" s="1">
        <f t="shared" ref="L123:O139" si="35">L141+L159</f>
        <v>7940385</v>
      </c>
      <c r="M123" s="1">
        <f t="shared" si="35"/>
        <v>4894273</v>
      </c>
      <c r="N123" s="1">
        <f t="shared" si="35"/>
        <v>556258</v>
      </c>
      <c r="O123" s="1">
        <f t="shared" si="35"/>
        <v>2489853</v>
      </c>
      <c r="Q123" s="1">
        <f t="shared" ref="Q123:T139" si="36">Q141+Q159</f>
        <v>7947581</v>
      </c>
      <c r="R123" s="1">
        <f t="shared" si="36"/>
        <v>5018300</v>
      </c>
      <c r="S123" s="1">
        <f t="shared" si="36"/>
        <v>414246</v>
      </c>
      <c r="T123" s="1">
        <f t="shared" si="36"/>
        <v>2515034</v>
      </c>
      <c r="V123" s="1">
        <f t="shared" ref="V123:Y139" si="37">V141+V159</f>
        <v>7947281</v>
      </c>
      <c r="W123" s="1">
        <f t="shared" si="37"/>
        <v>5102045</v>
      </c>
      <c r="X123" s="1">
        <f t="shared" si="37"/>
        <v>655011</v>
      </c>
      <c r="Y123" s="1">
        <f t="shared" si="37"/>
        <v>2190226</v>
      </c>
      <c r="AA123" s="1">
        <f t="shared" ref="AA123:AD139" si="38">AA141+AA159</f>
        <v>8150983</v>
      </c>
      <c r="AB123" s="1">
        <f t="shared" si="38"/>
        <v>5388260</v>
      </c>
      <c r="AC123" s="1">
        <f t="shared" si="38"/>
        <v>586087</v>
      </c>
      <c r="AD123" s="1">
        <f t="shared" si="38"/>
        <v>2176637</v>
      </c>
      <c r="AE123" s="1"/>
      <c r="AF123" s="1">
        <f t="shared" ref="AF123:AI139" si="39">AF141+AF159</f>
        <v>8011461</v>
      </c>
      <c r="AG123" s="1">
        <f t="shared" si="39"/>
        <v>5345185</v>
      </c>
      <c r="AH123" s="1">
        <f t="shared" si="39"/>
        <v>579487</v>
      </c>
      <c r="AI123" s="1">
        <f t="shared" si="39"/>
        <v>2086789</v>
      </c>
      <c r="AJ123" s="1"/>
      <c r="AK123" s="12">
        <f>C123/B123%</f>
        <v>63.926055744666506</v>
      </c>
      <c r="AL123" s="12">
        <f>H123/G123%</f>
        <v>60.684283790818711</v>
      </c>
      <c r="AM123" s="12">
        <f>M123/L123%</f>
        <v>61.637729152931499</v>
      </c>
      <c r="AN123" s="12">
        <f>R123/Q123%</f>
        <v>63.142483228544634</v>
      </c>
      <c r="AO123" s="12">
        <f>W123/V123%</f>
        <v>64.198623403400489</v>
      </c>
      <c r="AP123" s="12">
        <f>AB123/AA123%</f>
        <v>66.105646398722712</v>
      </c>
      <c r="AQ123" s="12">
        <f>AG123/AF123%</f>
        <v>66.719228864747635</v>
      </c>
      <c r="AS123" s="42">
        <f>(AG123-M123)/M123*100</f>
        <v>9.2130537058312854</v>
      </c>
      <c r="AT123" s="42">
        <f>(AG123-AB123)/AB123*100</f>
        <v>-0.79942319041768595</v>
      </c>
      <c r="AU123" s="42"/>
      <c r="AV123" s="12">
        <f>(R123-M123)/M123%</f>
        <v>2.5341250886495295</v>
      </c>
      <c r="AW123" s="12">
        <f>(W123-R123)/R123%</f>
        <v>1.6687922204730685</v>
      </c>
      <c r="AX123" s="12">
        <f>(AB123-W123)/W123%</f>
        <v>5.6098093999562924</v>
      </c>
    </row>
    <row r="124" spans="1:50" ht="14.4" x14ac:dyDescent="0.3">
      <c r="A124" t="s">
        <v>20</v>
      </c>
      <c r="B124" s="1">
        <f t="shared" si="33"/>
        <v>582813</v>
      </c>
      <c r="C124" s="1">
        <f t="shared" si="33"/>
        <v>417087</v>
      </c>
      <c r="D124" s="1">
        <f t="shared" si="33"/>
        <v>34226</v>
      </c>
      <c r="E124" s="1">
        <f t="shared" si="33"/>
        <v>131499</v>
      </c>
      <c r="G124" s="1">
        <f t="shared" si="34"/>
        <v>588240</v>
      </c>
      <c r="H124" s="1">
        <f t="shared" si="34"/>
        <v>335226</v>
      </c>
      <c r="I124" s="1">
        <f t="shared" si="34"/>
        <v>49760</v>
      </c>
      <c r="J124" s="1">
        <f t="shared" si="34"/>
        <v>203254</v>
      </c>
      <c r="L124" s="1">
        <f t="shared" si="35"/>
        <v>590807</v>
      </c>
      <c r="M124" s="1">
        <f t="shared" si="35"/>
        <v>384395</v>
      </c>
      <c r="N124" s="1">
        <f t="shared" si="35"/>
        <v>28373</v>
      </c>
      <c r="O124" s="1">
        <f t="shared" si="35"/>
        <v>178039</v>
      </c>
      <c r="Q124" s="1">
        <f t="shared" si="36"/>
        <v>585946</v>
      </c>
      <c r="R124" s="1">
        <f t="shared" si="36"/>
        <v>380712</v>
      </c>
      <c r="S124" s="1">
        <f t="shared" si="36"/>
        <v>29279</v>
      </c>
      <c r="T124" s="1">
        <f t="shared" si="36"/>
        <v>175956</v>
      </c>
      <c r="V124" s="1">
        <f t="shared" si="37"/>
        <v>596788</v>
      </c>
      <c r="W124" s="1">
        <f t="shared" si="37"/>
        <v>380978</v>
      </c>
      <c r="X124" s="1">
        <f t="shared" si="37"/>
        <v>60683</v>
      </c>
      <c r="Y124" s="1">
        <f t="shared" si="37"/>
        <v>155127</v>
      </c>
      <c r="AA124" s="1">
        <f t="shared" si="38"/>
        <v>612932</v>
      </c>
      <c r="AB124" s="1">
        <f t="shared" si="38"/>
        <v>375775</v>
      </c>
      <c r="AC124" s="1">
        <f t="shared" si="38"/>
        <v>62561</v>
      </c>
      <c r="AD124" s="1">
        <f t="shared" si="38"/>
        <v>174595</v>
      </c>
      <c r="AE124" s="1"/>
      <c r="AF124" s="1">
        <f t="shared" si="39"/>
        <v>612630</v>
      </c>
      <c r="AG124" s="1">
        <f t="shared" si="39"/>
        <v>377478</v>
      </c>
      <c r="AH124" s="1">
        <f t="shared" si="39"/>
        <v>69177</v>
      </c>
      <c r="AI124" s="1">
        <f t="shared" si="39"/>
        <v>165976</v>
      </c>
      <c r="AJ124" s="1"/>
      <c r="AK124" s="12">
        <f>C124/B124%</f>
        <v>71.564464073382027</v>
      </c>
      <c r="AL124" s="12">
        <f>H124/G124%</f>
        <v>56.987964096287236</v>
      </c>
      <c r="AM124" s="12">
        <f>M124/L124%</f>
        <v>65.062702371502027</v>
      </c>
      <c r="AN124" s="12">
        <f>R124/Q124%</f>
        <v>64.97390544521167</v>
      </c>
      <c r="AO124" s="12">
        <f>W124/V124%</f>
        <v>63.838079854152561</v>
      </c>
      <c r="AP124" s="12">
        <f>AB124/AA124%</f>
        <v>61.307779655818265</v>
      </c>
      <c r="AQ124" s="12">
        <f t="shared" ref="AQ124:AQ139" si="40">AG124/AF124%</f>
        <v>61.615983546349348</v>
      </c>
      <c r="AS124" s="42">
        <f>(AG124-M124)/M124*100</f>
        <v>-1.7994510854719754</v>
      </c>
      <c r="AT124" s="42">
        <f>(AG124-AB124)/AB124*100</f>
        <v>0.45319672676468636</v>
      </c>
      <c r="AU124" s="42"/>
      <c r="AV124" s="12">
        <f>(R124-M124)/M124%</f>
        <v>-0.9581290079215391</v>
      </c>
      <c r="AW124" s="12">
        <f>(W124-R124)/R124%</f>
        <v>6.9869087394145712E-2</v>
      </c>
      <c r="AX124" s="12">
        <f>(AB124-W124)/W124%</f>
        <v>-1.3656956569670688</v>
      </c>
    </row>
    <row r="125" spans="1:50" ht="14.4" x14ac:dyDescent="0.3">
      <c r="A125" t="s">
        <v>21</v>
      </c>
      <c r="B125" s="1">
        <f t="shared" si="33"/>
        <v>701012</v>
      </c>
      <c r="C125" s="1">
        <f t="shared" si="33"/>
        <v>480368</v>
      </c>
      <c r="D125" s="1">
        <f t="shared" si="33"/>
        <v>48292</v>
      </c>
      <c r="E125" s="1">
        <f t="shared" si="33"/>
        <v>172352</v>
      </c>
      <c r="G125" s="1">
        <f t="shared" si="34"/>
        <v>703668</v>
      </c>
      <c r="H125" s="1">
        <f t="shared" si="34"/>
        <v>449798</v>
      </c>
      <c r="I125" s="1">
        <f t="shared" si="34"/>
        <v>45650</v>
      </c>
      <c r="J125" s="1">
        <f t="shared" si="34"/>
        <v>208221</v>
      </c>
      <c r="L125" s="1">
        <f t="shared" si="35"/>
        <v>716240</v>
      </c>
      <c r="M125" s="1">
        <f t="shared" si="35"/>
        <v>467207</v>
      </c>
      <c r="N125" s="1">
        <f t="shared" si="35"/>
        <v>49881</v>
      </c>
      <c r="O125" s="1">
        <f t="shared" si="35"/>
        <v>199152</v>
      </c>
      <c r="Q125" s="1">
        <f t="shared" si="36"/>
        <v>710949</v>
      </c>
      <c r="R125" s="1">
        <f t="shared" si="36"/>
        <v>474441</v>
      </c>
      <c r="S125" s="1">
        <f t="shared" si="36"/>
        <v>28996</v>
      </c>
      <c r="T125" s="1">
        <f t="shared" si="36"/>
        <v>207512</v>
      </c>
      <c r="V125" s="1">
        <f t="shared" si="37"/>
        <v>719740</v>
      </c>
      <c r="W125" s="1">
        <f t="shared" si="37"/>
        <v>492208</v>
      </c>
      <c r="X125" s="1">
        <f t="shared" si="37"/>
        <v>54506</v>
      </c>
      <c r="Y125" s="1">
        <f t="shared" si="37"/>
        <v>173026</v>
      </c>
      <c r="AA125" s="1">
        <f t="shared" si="38"/>
        <v>737110</v>
      </c>
      <c r="AB125" s="1">
        <f t="shared" si="38"/>
        <v>512510</v>
      </c>
      <c r="AC125" s="1">
        <f t="shared" si="38"/>
        <v>45971</v>
      </c>
      <c r="AD125" s="1">
        <f t="shared" si="38"/>
        <v>178629</v>
      </c>
      <c r="AE125" s="1"/>
      <c r="AF125" s="1">
        <f t="shared" si="39"/>
        <v>714938</v>
      </c>
      <c r="AG125" s="1">
        <f t="shared" si="39"/>
        <v>487158</v>
      </c>
      <c r="AH125" s="1">
        <f t="shared" si="39"/>
        <v>40739</v>
      </c>
      <c r="AI125" s="1">
        <f t="shared" si="39"/>
        <v>187041</v>
      </c>
      <c r="AJ125" s="1"/>
      <c r="AK125" s="12">
        <f>C125/B125%</f>
        <v>68.524932526119386</v>
      </c>
      <c r="AL125" s="12">
        <f>H125/G125%</f>
        <v>63.921906353564459</v>
      </c>
      <c r="AM125" s="12">
        <f>M125/L125%</f>
        <v>65.230509326482746</v>
      </c>
      <c r="AN125" s="12">
        <f>R125/Q125%</f>
        <v>66.733478772738977</v>
      </c>
      <c r="AO125" s="12">
        <f>W125/V125%</f>
        <v>68.386917497985394</v>
      </c>
      <c r="AP125" s="12">
        <f>AB125/AA125%</f>
        <v>69.529649577403646</v>
      </c>
      <c r="AQ125" s="12">
        <f t="shared" si="40"/>
        <v>68.13989464820726</v>
      </c>
      <c r="AS125" s="42">
        <f>(AG125-M125)/M125*100</f>
        <v>4.270269923181802</v>
      </c>
      <c r="AT125" s="42">
        <f>(AG125-AB125)/AB125*100</f>
        <v>-4.9466351876060948</v>
      </c>
      <c r="AU125" s="42"/>
      <c r="AV125" s="12">
        <f>(R125-M125)/M125%</f>
        <v>1.5483500889327431</v>
      </c>
      <c r="AW125" s="12">
        <f>(W125-R125)/R125%</f>
        <v>3.7448281240449286</v>
      </c>
      <c r="AX125" s="12">
        <f>(AB125-W125)/W125%</f>
        <v>4.1246789974969928</v>
      </c>
    </row>
    <row r="126" spans="1:50" ht="14.4" x14ac:dyDescent="0.3">
      <c r="A126" t="s">
        <v>22</v>
      </c>
      <c r="B126" s="1">
        <f t="shared" si="33"/>
        <v>287404</v>
      </c>
      <c r="C126" s="1">
        <f t="shared" si="33"/>
        <v>167507</v>
      </c>
      <c r="D126" s="1">
        <f t="shared" si="33"/>
        <v>32407</v>
      </c>
      <c r="E126" s="1">
        <f t="shared" si="33"/>
        <v>87491</v>
      </c>
      <c r="G126" s="1">
        <f t="shared" si="34"/>
        <v>290454</v>
      </c>
      <c r="H126" s="1">
        <f t="shared" si="34"/>
        <v>145778</v>
      </c>
      <c r="I126" s="1">
        <f t="shared" si="34"/>
        <v>33843</v>
      </c>
      <c r="J126" s="1">
        <f t="shared" si="34"/>
        <v>110833</v>
      </c>
      <c r="L126" s="1">
        <f t="shared" si="35"/>
        <v>288327</v>
      </c>
      <c r="M126" s="1">
        <f t="shared" si="35"/>
        <v>156647</v>
      </c>
      <c r="N126" s="1">
        <f t="shared" si="35"/>
        <v>38049</v>
      </c>
      <c r="O126" s="1">
        <f t="shared" si="35"/>
        <v>93630</v>
      </c>
      <c r="Q126" s="1">
        <f t="shared" si="36"/>
        <v>282256</v>
      </c>
      <c r="R126" s="1">
        <f t="shared" si="36"/>
        <v>138104</v>
      </c>
      <c r="S126" s="1">
        <f t="shared" si="36"/>
        <v>39147</v>
      </c>
      <c r="T126" s="1">
        <f t="shared" si="36"/>
        <v>105005</v>
      </c>
      <c r="V126" s="1">
        <f t="shared" si="37"/>
        <v>287845</v>
      </c>
      <c r="W126" s="1">
        <f t="shared" si="37"/>
        <v>167532</v>
      </c>
      <c r="X126" s="1">
        <f t="shared" si="37"/>
        <v>40023</v>
      </c>
      <c r="Y126" s="1">
        <f t="shared" si="37"/>
        <v>80290</v>
      </c>
      <c r="AA126" s="1">
        <f t="shared" si="38"/>
        <v>291618</v>
      </c>
      <c r="AB126" s="1">
        <f t="shared" si="38"/>
        <v>163117</v>
      </c>
      <c r="AC126" s="1">
        <f t="shared" si="38"/>
        <v>53755</v>
      </c>
      <c r="AD126" s="1">
        <f t="shared" si="38"/>
        <v>74747</v>
      </c>
      <c r="AE126" s="1"/>
      <c r="AF126" s="1">
        <f t="shared" si="39"/>
        <v>285820</v>
      </c>
      <c r="AG126" s="1">
        <f t="shared" si="39"/>
        <v>164018</v>
      </c>
      <c r="AH126" s="1">
        <f t="shared" si="39"/>
        <v>45697</v>
      </c>
      <c r="AI126" s="1">
        <f t="shared" si="39"/>
        <v>76105</v>
      </c>
      <c r="AJ126" s="1"/>
      <c r="AK126" s="12">
        <f>C126/B126%</f>
        <v>58.282765723511154</v>
      </c>
      <c r="AL126" s="12">
        <f>H126/G126%</f>
        <v>50.189703016656686</v>
      </c>
      <c r="AM126" s="12">
        <f>M126/L126%</f>
        <v>54.329632674012494</v>
      </c>
      <c r="AN126" s="12">
        <f>R126/Q126%</f>
        <v>48.928632163709544</v>
      </c>
      <c r="AO126" s="12">
        <f>W126/V126%</f>
        <v>58.202157411106676</v>
      </c>
      <c r="AP126" s="12">
        <f>AB126/AA126%</f>
        <v>55.935161752703884</v>
      </c>
      <c r="AQ126" s="12">
        <f t="shared" si="40"/>
        <v>57.385067525015749</v>
      </c>
      <c r="AS126" s="42">
        <f>(AG126-M126)/M126*100</f>
        <v>4.7054843054766451</v>
      </c>
      <c r="AT126" s="42">
        <f>(AG126-AB126)/AB126*100</f>
        <v>0.55236425387911747</v>
      </c>
      <c r="AU126" s="42"/>
      <c r="AV126" s="12">
        <f>(R126-M126)/M126%</f>
        <v>-11.837443423748939</v>
      </c>
      <c r="AW126" s="12">
        <f>(W126-R126)/R126%</f>
        <v>21.30857904188148</v>
      </c>
      <c r="AX126" s="12">
        <f>(AB126-W126)/W126%</f>
        <v>-2.6353174318936086</v>
      </c>
    </row>
    <row r="127" spans="1:50" ht="14.4" x14ac:dyDescent="0.3">
      <c r="A127" t="s">
        <v>23</v>
      </c>
      <c r="B127" s="1">
        <f t="shared" si="33"/>
        <v>569589</v>
      </c>
      <c r="C127" s="1">
        <f t="shared" si="33"/>
        <v>352077</v>
      </c>
      <c r="D127" s="1">
        <f t="shared" si="33"/>
        <v>50204</v>
      </c>
      <c r="E127" s="1">
        <f t="shared" si="33"/>
        <v>167308</v>
      </c>
      <c r="G127" s="1">
        <f t="shared" si="34"/>
        <v>575307</v>
      </c>
      <c r="H127" s="1">
        <f t="shared" si="34"/>
        <v>341147</v>
      </c>
      <c r="I127" s="1">
        <f t="shared" si="34"/>
        <v>40299</v>
      </c>
      <c r="J127" s="1">
        <f t="shared" si="34"/>
        <v>193862</v>
      </c>
      <c r="L127" s="1">
        <f t="shared" si="35"/>
        <v>575203</v>
      </c>
      <c r="M127" s="1">
        <f t="shared" si="35"/>
        <v>337796</v>
      </c>
      <c r="N127" s="1">
        <f t="shared" si="35"/>
        <v>46809</v>
      </c>
      <c r="O127" s="1">
        <f t="shared" si="35"/>
        <v>190597</v>
      </c>
      <c r="Q127" s="1">
        <f t="shared" si="36"/>
        <v>581818</v>
      </c>
      <c r="R127" s="1">
        <f t="shared" si="36"/>
        <v>352572</v>
      </c>
      <c r="S127" s="1">
        <f t="shared" si="36"/>
        <v>17208</v>
      </c>
      <c r="T127" s="1">
        <f t="shared" si="36"/>
        <v>212038</v>
      </c>
      <c r="V127" s="1">
        <f t="shared" si="37"/>
        <v>578810</v>
      </c>
      <c r="W127" s="1">
        <f t="shared" si="37"/>
        <v>372671</v>
      </c>
      <c r="X127" s="1">
        <f t="shared" si="37"/>
        <v>43752</v>
      </c>
      <c r="Y127" s="1">
        <f t="shared" si="37"/>
        <v>162387</v>
      </c>
      <c r="AA127" s="1">
        <f t="shared" si="38"/>
        <v>600019</v>
      </c>
      <c r="AB127" s="1">
        <f t="shared" si="38"/>
        <v>390972</v>
      </c>
      <c r="AC127" s="1">
        <f t="shared" si="38"/>
        <v>34289</v>
      </c>
      <c r="AD127" s="1">
        <f t="shared" si="38"/>
        <v>174759</v>
      </c>
      <c r="AE127" s="1"/>
      <c r="AF127" s="1">
        <f t="shared" si="39"/>
        <v>587919</v>
      </c>
      <c r="AG127" s="1">
        <f t="shared" si="39"/>
        <v>386237</v>
      </c>
      <c r="AH127" s="1">
        <f t="shared" si="39"/>
        <v>39217</v>
      </c>
      <c r="AI127" s="1">
        <f t="shared" si="39"/>
        <v>162464</v>
      </c>
      <c r="AJ127" s="1"/>
      <c r="AK127" s="12">
        <f>C127/B127%</f>
        <v>61.812464777234105</v>
      </c>
      <c r="AL127" s="12">
        <f>H127/G127%</f>
        <v>59.298252932781978</v>
      </c>
      <c r="AM127" s="12">
        <f>M127/L127%</f>
        <v>58.726397463156488</v>
      </c>
      <c r="AN127" s="12">
        <f>R127/Q127%</f>
        <v>60.598331436978569</v>
      </c>
      <c r="AO127" s="12">
        <f>W127/V127%</f>
        <v>64.385722430503961</v>
      </c>
      <c r="AP127" s="12">
        <f>AB127/AA127%</f>
        <v>65.159936602007605</v>
      </c>
      <c r="AQ127" s="12">
        <f t="shared" si="40"/>
        <v>65.695614531933828</v>
      </c>
      <c r="AS127" s="42">
        <f>(AG127-M127)/M127*100</f>
        <v>14.340311904226219</v>
      </c>
      <c r="AT127" s="42">
        <f>(AG127-AB127)/AB127*100</f>
        <v>-1.2110841697103629</v>
      </c>
      <c r="AU127" s="42"/>
      <c r="AV127" s="12">
        <f>(R127-M127)/M127%</f>
        <v>4.3742377055974613</v>
      </c>
      <c r="AW127" s="12">
        <f>(W127-R127)/R127%</f>
        <v>5.7006795775047365</v>
      </c>
      <c r="AX127" s="12">
        <f>(AB127-W127)/W127%</f>
        <v>4.9107657961043385</v>
      </c>
    </row>
    <row r="128" spans="1:50" ht="14.4" x14ac:dyDescent="0.3">
      <c r="A128" t="s">
        <v>24</v>
      </c>
      <c r="B128" s="1">
        <f t="shared" si="33"/>
        <v>888410</v>
      </c>
      <c r="C128" s="1">
        <f t="shared" si="33"/>
        <v>543671</v>
      </c>
      <c r="D128" s="1">
        <f t="shared" si="33"/>
        <v>84354</v>
      </c>
      <c r="E128" s="1">
        <f t="shared" si="33"/>
        <v>260385</v>
      </c>
      <c r="G128" s="1">
        <f t="shared" si="34"/>
        <v>895544</v>
      </c>
      <c r="H128" s="1">
        <f t="shared" si="34"/>
        <v>528619</v>
      </c>
      <c r="I128" s="1">
        <f t="shared" si="34"/>
        <v>89229</v>
      </c>
      <c r="J128" s="1">
        <f t="shared" si="34"/>
        <v>277696</v>
      </c>
      <c r="L128" s="1">
        <f t="shared" si="35"/>
        <v>898857</v>
      </c>
      <c r="M128" s="1">
        <f t="shared" si="35"/>
        <v>556314</v>
      </c>
      <c r="N128" s="1">
        <f t="shared" si="35"/>
        <v>77970</v>
      </c>
      <c r="O128" s="1">
        <f t="shared" si="35"/>
        <v>264573</v>
      </c>
      <c r="Q128" s="1">
        <f t="shared" si="36"/>
        <v>889730</v>
      </c>
      <c r="R128" s="1">
        <f t="shared" si="36"/>
        <v>578281</v>
      </c>
      <c r="S128" s="1">
        <f t="shared" si="36"/>
        <v>38054</v>
      </c>
      <c r="T128" s="1">
        <f t="shared" si="36"/>
        <v>273394</v>
      </c>
      <c r="V128" s="1">
        <f t="shared" si="37"/>
        <v>892113</v>
      </c>
      <c r="W128" s="1">
        <f t="shared" si="37"/>
        <v>574007</v>
      </c>
      <c r="X128" s="1">
        <f t="shared" si="37"/>
        <v>78250</v>
      </c>
      <c r="Y128" s="1">
        <f t="shared" si="37"/>
        <v>239855</v>
      </c>
      <c r="AA128" s="1">
        <f t="shared" si="38"/>
        <v>915853</v>
      </c>
      <c r="AB128" s="1">
        <f t="shared" si="38"/>
        <v>591953</v>
      </c>
      <c r="AC128" s="1">
        <f t="shared" si="38"/>
        <v>77635</v>
      </c>
      <c r="AD128" s="1">
        <f t="shared" si="38"/>
        <v>246266</v>
      </c>
      <c r="AE128" s="1"/>
      <c r="AF128" s="1">
        <f t="shared" si="39"/>
        <v>909496</v>
      </c>
      <c r="AG128" s="1">
        <f t="shared" si="39"/>
        <v>601205</v>
      </c>
      <c r="AH128" s="1">
        <f t="shared" si="39"/>
        <v>69002</v>
      </c>
      <c r="AI128" s="1">
        <f t="shared" si="39"/>
        <v>239289</v>
      </c>
      <c r="AJ128" s="1"/>
      <c r="AK128" s="12">
        <f>C128/B128%</f>
        <v>61.19595682173771</v>
      </c>
      <c r="AL128" s="12">
        <f>H128/G128%</f>
        <v>59.027697131575891</v>
      </c>
      <c r="AM128" s="12">
        <f>M128/L128%</f>
        <v>61.891268577760421</v>
      </c>
      <c r="AN128" s="12">
        <f>R128/Q128%</f>
        <v>64.995110876333271</v>
      </c>
      <c r="AO128" s="12">
        <f>W128/V128%</f>
        <v>64.342409537805196</v>
      </c>
      <c r="AP128" s="12">
        <f>AB128/AA128%</f>
        <v>64.634062453253961</v>
      </c>
      <c r="AQ128" s="12">
        <f t="shared" si="40"/>
        <v>66.103094461108142</v>
      </c>
      <c r="AS128" s="42">
        <f>(AG128-M128)/M128*100</f>
        <v>8.0693637046703834</v>
      </c>
      <c r="AT128" s="42">
        <f>(AG128-AB128)/AB128*100</f>
        <v>1.5629619243419663</v>
      </c>
      <c r="AU128" s="42"/>
      <c r="AV128" s="12">
        <f>(R128-M128)/M128%</f>
        <v>3.9486692767034444</v>
      </c>
      <c r="AW128" s="12">
        <f>(W128-R128)/R128%</f>
        <v>-0.73908705283417575</v>
      </c>
      <c r="AX128" s="12">
        <f>(AB128-W128)/W128%</f>
        <v>3.1264427088868256</v>
      </c>
    </row>
    <row r="129" spans="1:50" ht="14.4" x14ac:dyDescent="0.3">
      <c r="A129" t="s">
        <v>25</v>
      </c>
      <c r="B129" s="1">
        <f t="shared" si="33"/>
        <v>1214504</v>
      </c>
      <c r="C129" s="1">
        <f t="shared" si="33"/>
        <v>680478</v>
      </c>
      <c r="D129" s="1">
        <f t="shared" si="33"/>
        <v>90203</v>
      </c>
      <c r="E129" s="1">
        <f t="shared" si="33"/>
        <v>443823</v>
      </c>
      <c r="G129" s="1">
        <f t="shared" si="34"/>
        <v>1219980</v>
      </c>
      <c r="H129" s="1">
        <f t="shared" si="34"/>
        <v>742676</v>
      </c>
      <c r="I129" s="1">
        <f t="shared" si="34"/>
        <v>123710</v>
      </c>
      <c r="J129" s="1">
        <f t="shared" si="34"/>
        <v>353595</v>
      </c>
      <c r="L129" s="1">
        <f t="shared" si="35"/>
        <v>1215358</v>
      </c>
      <c r="M129" s="1">
        <f t="shared" si="35"/>
        <v>675269</v>
      </c>
      <c r="N129" s="1">
        <f t="shared" si="35"/>
        <v>122099</v>
      </c>
      <c r="O129" s="1">
        <f t="shared" si="35"/>
        <v>417989</v>
      </c>
      <c r="Q129" s="1">
        <f t="shared" si="36"/>
        <v>1228185</v>
      </c>
      <c r="R129" s="1">
        <f t="shared" si="36"/>
        <v>679772</v>
      </c>
      <c r="S129" s="1">
        <f t="shared" si="36"/>
        <v>124918</v>
      </c>
      <c r="T129" s="1">
        <f t="shared" si="36"/>
        <v>423495</v>
      </c>
      <c r="V129" s="1">
        <f t="shared" si="37"/>
        <v>1230253</v>
      </c>
      <c r="W129" s="1">
        <f t="shared" si="37"/>
        <v>711500</v>
      </c>
      <c r="X129" s="1">
        <f t="shared" si="37"/>
        <v>147278</v>
      </c>
      <c r="Y129" s="1">
        <f t="shared" si="37"/>
        <v>371475</v>
      </c>
      <c r="AA129" s="1">
        <f t="shared" si="38"/>
        <v>1274982</v>
      </c>
      <c r="AB129" s="1">
        <f t="shared" si="38"/>
        <v>739807</v>
      </c>
      <c r="AC129" s="1">
        <f t="shared" si="38"/>
        <v>156255</v>
      </c>
      <c r="AD129" s="1">
        <f t="shared" si="38"/>
        <v>378920</v>
      </c>
      <c r="AE129" s="1"/>
      <c r="AF129" s="1">
        <f t="shared" si="39"/>
        <v>1248417</v>
      </c>
      <c r="AG129" s="1">
        <f t="shared" si="39"/>
        <v>736718</v>
      </c>
      <c r="AH129" s="1">
        <f t="shared" si="39"/>
        <v>152756</v>
      </c>
      <c r="AI129" s="1">
        <f t="shared" si="39"/>
        <v>358941</v>
      </c>
      <c r="AJ129" s="1"/>
      <c r="AK129" s="12">
        <f>C129/B129%</f>
        <v>56.029292616574331</v>
      </c>
      <c r="AL129" s="12">
        <f>H129/G129%</f>
        <v>60.876079935736655</v>
      </c>
      <c r="AM129" s="12">
        <f>M129/L129%</f>
        <v>55.561324317608474</v>
      </c>
      <c r="AN129" s="12">
        <f>R129/Q129%</f>
        <v>55.347687848329038</v>
      </c>
      <c r="AO129" s="12">
        <f>W129/V129%</f>
        <v>57.833632594271258</v>
      </c>
      <c r="AP129" s="12">
        <f>AB129/AA129%</f>
        <v>58.02489760639758</v>
      </c>
      <c r="AQ129" s="12">
        <f t="shared" si="40"/>
        <v>59.012173015907344</v>
      </c>
      <c r="AS129" s="42">
        <f>(AG129-M129)/M129*100</f>
        <v>9.099929065305826</v>
      </c>
      <c r="AT129" s="42">
        <f>(AG129-AB129)/AB129*100</f>
        <v>-0.41754133172570679</v>
      </c>
      <c r="AU129" s="42"/>
      <c r="AV129" s="12">
        <f>(R129-M129)/M129%</f>
        <v>0.66684536088581003</v>
      </c>
      <c r="AW129" s="12">
        <f>(W129-R129)/R129%</f>
        <v>4.667447320572192</v>
      </c>
      <c r="AX129" s="12">
        <f>(AB129-W129)/W129%</f>
        <v>3.9784961349262122</v>
      </c>
    </row>
    <row r="130" spans="1:50" ht="14.4" x14ac:dyDescent="0.3">
      <c r="A130" t="s">
        <v>26</v>
      </c>
      <c r="B130" s="1">
        <f t="shared" si="33"/>
        <v>365861</v>
      </c>
      <c r="C130" s="1">
        <f t="shared" si="33"/>
        <v>238765</v>
      </c>
      <c r="D130" s="1">
        <f t="shared" si="33"/>
        <v>20958</v>
      </c>
      <c r="E130" s="1">
        <f t="shared" si="33"/>
        <v>106139</v>
      </c>
      <c r="G130" s="1">
        <f t="shared" si="34"/>
        <v>367857</v>
      </c>
      <c r="H130" s="1">
        <f t="shared" si="34"/>
        <v>237932</v>
      </c>
      <c r="I130" s="1">
        <f t="shared" si="34"/>
        <v>22170</v>
      </c>
      <c r="J130" s="1">
        <f t="shared" si="34"/>
        <v>107756</v>
      </c>
      <c r="L130" s="1">
        <f t="shared" si="35"/>
        <v>374144</v>
      </c>
      <c r="M130" s="1">
        <f t="shared" si="35"/>
        <v>228276</v>
      </c>
      <c r="N130" s="1">
        <f t="shared" si="35"/>
        <v>22733</v>
      </c>
      <c r="O130" s="1">
        <f t="shared" si="35"/>
        <v>123134</v>
      </c>
      <c r="Q130" s="1">
        <f t="shared" si="36"/>
        <v>369108</v>
      </c>
      <c r="R130" s="1">
        <f t="shared" si="36"/>
        <v>257592</v>
      </c>
      <c r="S130" s="1">
        <f t="shared" si="36"/>
        <v>8243</v>
      </c>
      <c r="T130" s="1">
        <f t="shared" si="36"/>
        <v>103274</v>
      </c>
      <c r="V130" s="1">
        <f t="shared" si="37"/>
        <v>370716</v>
      </c>
      <c r="W130" s="1">
        <f t="shared" si="37"/>
        <v>236699</v>
      </c>
      <c r="X130" s="1">
        <f t="shared" si="37"/>
        <v>39011</v>
      </c>
      <c r="Y130" s="1">
        <f t="shared" si="37"/>
        <v>95007</v>
      </c>
      <c r="AA130" s="1">
        <f t="shared" si="38"/>
        <v>378466</v>
      </c>
      <c r="AB130" s="1">
        <f t="shared" si="38"/>
        <v>252922</v>
      </c>
      <c r="AC130" s="1">
        <f t="shared" si="38"/>
        <v>25257</v>
      </c>
      <c r="AD130" s="1">
        <f t="shared" si="38"/>
        <v>100287</v>
      </c>
      <c r="AE130" s="1"/>
      <c r="AF130" s="1">
        <f t="shared" si="39"/>
        <v>370733</v>
      </c>
      <c r="AG130" s="1">
        <f t="shared" si="39"/>
        <v>248199</v>
      </c>
      <c r="AH130" s="1">
        <f t="shared" si="39"/>
        <v>18845</v>
      </c>
      <c r="AI130" s="1">
        <f t="shared" si="39"/>
        <v>103688</v>
      </c>
      <c r="AJ130" s="1"/>
      <c r="AK130" s="12">
        <f>C130/B130%</f>
        <v>65.261123760116547</v>
      </c>
      <c r="AL130" s="12">
        <f>H130/G130%</f>
        <v>64.680568807987882</v>
      </c>
      <c r="AM130" s="12">
        <f>M130/L130%</f>
        <v>61.012872049264452</v>
      </c>
      <c r="AN130" s="12">
        <f>R130/Q130%</f>
        <v>69.787704411716902</v>
      </c>
      <c r="AO130" s="12">
        <f>W130/V130%</f>
        <v>63.849145976974292</v>
      </c>
      <c r="AP130" s="12">
        <f>AB130/AA130%</f>
        <v>66.828195927771588</v>
      </c>
      <c r="AQ130" s="12">
        <f t="shared" si="40"/>
        <v>66.948181035947698</v>
      </c>
      <c r="AS130" s="42">
        <f>(AG130-M130)/M130*100</f>
        <v>8.7275929138411392</v>
      </c>
      <c r="AT130" s="42">
        <f>(AG130-AB130)/AB130*100</f>
        <v>-1.8673741311550596</v>
      </c>
      <c r="AU130" s="42"/>
      <c r="AV130" s="12">
        <f>(R130-M130)/M130%</f>
        <v>12.842348735740943</v>
      </c>
      <c r="AW130" s="12">
        <f>(W130-R130)/R130%</f>
        <v>-8.1108885369110837</v>
      </c>
      <c r="AX130" s="12">
        <f>(AB130-W130)/W130%</f>
        <v>6.8538523610154671</v>
      </c>
    </row>
    <row r="131" spans="1:50" ht="14.4" x14ac:dyDescent="0.3">
      <c r="A131" t="s">
        <v>27</v>
      </c>
      <c r="B131" s="1">
        <f t="shared" si="33"/>
        <v>169638</v>
      </c>
      <c r="C131" s="1">
        <f t="shared" si="33"/>
        <v>114886</v>
      </c>
      <c r="D131" s="1">
        <f t="shared" si="33"/>
        <v>10260</v>
      </c>
      <c r="E131" s="1">
        <f t="shared" si="33"/>
        <v>44492</v>
      </c>
      <c r="G131" s="1">
        <f t="shared" si="34"/>
        <v>171387</v>
      </c>
      <c r="H131" s="1">
        <f t="shared" si="34"/>
        <v>101717</v>
      </c>
      <c r="I131" s="1">
        <f t="shared" si="34"/>
        <v>10583</v>
      </c>
      <c r="J131" s="1">
        <f t="shared" si="34"/>
        <v>59088</v>
      </c>
      <c r="L131" s="1">
        <f t="shared" si="35"/>
        <v>172182</v>
      </c>
      <c r="M131" s="1">
        <f t="shared" si="35"/>
        <v>110279</v>
      </c>
      <c r="N131" s="1">
        <f t="shared" si="35"/>
        <v>9150</v>
      </c>
      <c r="O131" s="1">
        <f t="shared" si="35"/>
        <v>52753</v>
      </c>
      <c r="Q131" s="1">
        <f t="shared" si="36"/>
        <v>172957</v>
      </c>
      <c r="R131" s="1">
        <f t="shared" si="36"/>
        <v>113634</v>
      </c>
      <c r="S131" s="1">
        <f t="shared" si="36"/>
        <v>11767</v>
      </c>
      <c r="T131" s="1">
        <f t="shared" si="36"/>
        <v>47556</v>
      </c>
      <c r="V131" s="1">
        <f t="shared" si="37"/>
        <v>172182</v>
      </c>
      <c r="W131" s="1">
        <f t="shared" si="37"/>
        <v>116245</v>
      </c>
      <c r="X131" s="1">
        <f t="shared" si="37"/>
        <v>13320</v>
      </c>
      <c r="Y131" s="1">
        <f t="shared" si="37"/>
        <v>42617</v>
      </c>
      <c r="AA131" s="1">
        <f t="shared" si="38"/>
        <v>176810</v>
      </c>
      <c r="AB131" s="1">
        <f t="shared" si="38"/>
        <v>116452</v>
      </c>
      <c r="AC131" s="1">
        <f t="shared" si="38"/>
        <v>11087</v>
      </c>
      <c r="AD131" s="1">
        <f t="shared" si="38"/>
        <v>49271</v>
      </c>
      <c r="AE131" s="1"/>
      <c r="AF131" s="1">
        <f t="shared" si="39"/>
        <v>172565</v>
      </c>
      <c r="AG131" s="1">
        <f t="shared" si="39"/>
        <v>114553</v>
      </c>
      <c r="AH131" s="1">
        <f t="shared" si="39"/>
        <v>12665</v>
      </c>
      <c r="AI131" s="1">
        <f t="shared" si="39"/>
        <v>45348</v>
      </c>
      <c r="AJ131" s="1"/>
      <c r="AK131" s="12">
        <f>C131/B131%</f>
        <v>67.724212735354101</v>
      </c>
      <c r="AL131" s="12">
        <f>H131/G131%</f>
        <v>59.349308874068633</v>
      </c>
      <c r="AM131" s="12">
        <f>M131/L131%</f>
        <v>64.0479260317571</v>
      </c>
      <c r="AN131" s="12">
        <f>R131/Q131%</f>
        <v>65.700723301167343</v>
      </c>
      <c r="AO131" s="12">
        <f>W131/V131%</f>
        <v>67.512864294757875</v>
      </c>
      <c r="AP131" s="12">
        <f>AB131/AA131%</f>
        <v>65.862790566144454</v>
      </c>
      <c r="AQ131" s="12">
        <f t="shared" si="40"/>
        <v>66.382522527743163</v>
      </c>
      <c r="AS131" s="42">
        <f>(AG131-M131)/M131*100</f>
        <v>3.8756245522719648</v>
      </c>
      <c r="AT131" s="42">
        <f>(AG131-AB131)/AB131*100</f>
        <v>-1.6307148009480303</v>
      </c>
      <c r="AU131" s="42"/>
      <c r="AV131" s="12">
        <f>(R131-M131)/M131%</f>
        <v>3.0422836623473191</v>
      </c>
      <c r="AW131" s="12">
        <f>(W131-R131)/R131%</f>
        <v>2.297727792738089</v>
      </c>
      <c r="AX131" s="12">
        <f>(AB131-W131)/W131%</f>
        <v>0.17807217514731816</v>
      </c>
    </row>
    <row r="132" spans="1:50" ht="14.4" x14ac:dyDescent="0.3">
      <c r="A132" t="s">
        <v>28</v>
      </c>
      <c r="B132" s="1">
        <f t="shared" si="33"/>
        <v>298049</v>
      </c>
      <c r="C132" s="1">
        <f t="shared" si="33"/>
        <v>211582</v>
      </c>
      <c r="D132" s="1">
        <f t="shared" si="33"/>
        <v>17357</v>
      </c>
      <c r="E132" s="1">
        <f t="shared" si="33"/>
        <v>69109</v>
      </c>
      <c r="G132" s="1">
        <f t="shared" si="34"/>
        <v>301485</v>
      </c>
      <c r="H132" s="1">
        <f t="shared" si="34"/>
        <v>203080</v>
      </c>
      <c r="I132" s="1">
        <f t="shared" si="34"/>
        <v>38109</v>
      </c>
      <c r="J132" s="1">
        <f t="shared" si="34"/>
        <v>60296</v>
      </c>
      <c r="L132" s="1">
        <f t="shared" si="35"/>
        <v>297875</v>
      </c>
      <c r="M132" s="1">
        <f t="shared" si="35"/>
        <v>208658</v>
      </c>
      <c r="N132" s="1">
        <f t="shared" si="35"/>
        <v>10626</v>
      </c>
      <c r="O132" s="1">
        <f t="shared" si="35"/>
        <v>78592</v>
      </c>
      <c r="Q132" s="1">
        <f t="shared" si="36"/>
        <v>298971</v>
      </c>
      <c r="R132" s="1">
        <f t="shared" si="36"/>
        <v>223844</v>
      </c>
      <c r="S132" s="1">
        <f t="shared" si="36"/>
        <v>5531</v>
      </c>
      <c r="T132" s="1">
        <f t="shared" si="36"/>
        <v>69597</v>
      </c>
      <c r="V132" s="1">
        <f t="shared" si="37"/>
        <v>300851</v>
      </c>
      <c r="W132" s="1">
        <f t="shared" si="37"/>
        <v>239134</v>
      </c>
      <c r="X132" s="1">
        <f t="shared" si="37"/>
        <v>9222</v>
      </c>
      <c r="Y132" s="1">
        <f t="shared" si="37"/>
        <v>52496</v>
      </c>
      <c r="AA132" s="1">
        <f t="shared" si="38"/>
        <v>311080</v>
      </c>
      <c r="AB132" s="1">
        <f t="shared" si="38"/>
        <v>231312</v>
      </c>
      <c r="AC132" s="1">
        <f t="shared" si="38"/>
        <v>10713</v>
      </c>
      <c r="AD132" s="1">
        <f t="shared" si="38"/>
        <v>69055</v>
      </c>
      <c r="AE132" s="1"/>
      <c r="AF132" s="1">
        <f t="shared" si="39"/>
        <v>303881</v>
      </c>
      <c r="AG132" s="1">
        <f t="shared" si="39"/>
        <v>236871</v>
      </c>
      <c r="AH132" s="1">
        <f t="shared" si="39"/>
        <v>8921</v>
      </c>
      <c r="AI132" s="1">
        <f t="shared" si="39"/>
        <v>58090</v>
      </c>
      <c r="AJ132" s="1"/>
      <c r="AK132" s="12">
        <f>C132/B132%</f>
        <v>70.988998453274462</v>
      </c>
      <c r="AL132" s="12">
        <f>H132/G132%</f>
        <v>67.359901819327661</v>
      </c>
      <c r="AM132" s="12">
        <f>M132/L132%</f>
        <v>70.048845992446502</v>
      </c>
      <c r="AN132" s="12">
        <f>R132/Q132%</f>
        <v>74.871475828759316</v>
      </c>
      <c r="AO132" s="12">
        <f>W132/V132%</f>
        <v>79.485858448201924</v>
      </c>
      <c r="AP132" s="12">
        <f>AB132/AA132%</f>
        <v>74.357721486434357</v>
      </c>
      <c r="AQ132" s="12">
        <f t="shared" si="40"/>
        <v>77.948604881516118</v>
      </c>
      <c r="AS132" s="42">
        <f>(AG132-M132)/M132*100</f>
        <v>13.521168610836872</v>
      </c>
      <c r="AT132" s="42">
        <f>(AG132-AB132)/AB132*100</f>
        <v>2.4032475617347995</v>
      </c>
      <c r="AU132" s="42"/>
      <c r="AV132" s="12">
        <f>(R132-M132)/M132%</f>
        <v>7.2779380613252309</v>
      </c>
      <c r="AW132" s="12">
        <f>(W132-R132)/R132%</f>
        <v>6.8306499169064168</v>
      </c>
      <c r="AX132" s="12">
        <f>(AB132-W132)/W132%</f>
        <v>-3.2709694146378179</v>
      </c>
    </row>
    <row r="133" spans="1:50" ht="14.4" x14ac:dyDescent="0.3">
      <c r="A133" t="s">
        <v>29</v>
      </c>
      <c r="B133" s="1">
        <f t="shared" si="33"/>
        <v>320034</v>
      </c>
      <c r="C133" s="1">
        <f t="shared" si="33"/>
        <v>279405</v>
      </c>
      <c r="D133" s="1">
        <f t="shared" si="33"/>
        <v>7988</v>
      </c>
      <c r="E133" s="1">
        <f t="shared" si="33"/>
        <v>32641</v>
      </c>
      <c r="G133" s="1">
        <f t="shared" si="34"/>
        <v>322563</v>
      </c>
      <c r="H133" s="1">
        <f t="shared" si="34"/>
        <v>252581</v>
      </c>
      <c r="I133" s="1">
        <f t="shared" si="34"/>
        <v>13408</v>
      </c>
      <c r="J133" s="1">
        <f t="shared" si="34"/>
        <v>56572</v>
      </c>
      <c r="L133" s="1">
        <f t="shared" si="35"/>
        <v>319374</v>
      </c>
      <c r="M133" s="1">
        <f t="shared" si="35"/>
        <v>250066</v>
      </c>
      <c r="N133" s="1">
        <f t="shared" si="35"/>
        <v>8651</v>
      </c>
      <c r="O133" s="1">
        <f t="shared" si="35"/>
        <v>60656</v>
      </c>
      <c r="Q133" s="1">
        <f t="shared" si="36"/>
        <v>322609</v>
      </c>
      <c r="R133" s="1">
        <f t="shared" si="36"/>
        <v>258195</v>
      </c>
      <c r="S133" s="1">
        <f t="shared" si="36"/>
        <v>3314</v>
      </c>
      <c r="T133" s="1">
        <f t="shared" si="36"/>
        <v>61100</v>
      </c>
      <c r="V133" s="1">
        <f t="shared" si="37"/>
        <v>321251</v>
      </c>
      <c r="W133" s="1">
        <f t="shared" si="37"/>
        <v>279320</v>
      </c>
      <c r="X133" s="1">
        <f t="shared" si="37"/>
        <v>6591</v>
      </c>
      <c r="Y133" s="1">
        <f t="shared" si="37"/>
        <v>35342</v>
      </c>
      <c r="AA133" s="1">
        <f t="shared" si="38"/>
        <v>330021</v>
      </c>
      <c r="AB133" s="1">
        <f t="shared" si="38"/>
        <v>289617</v>
      </c>
      <c r="AC133" s="1">
        <f t="shared" si="38"/>
        <v>6088</v>
      </c>
      <c r="AD133" s="1">
        <f t="shared" si="38"/>
        <v>34315</v>
      </c>
      <c r="AE133" s="1"/>
      <c r="AF133" s="1">
        <f t="shared" si="39"/>
        <v>320160</v>
      </c>
      <c r="AG133" s="1">
        <f t="shared" si="39"/>
        <v>282659</v>
      </c>
      <c r="AH133" s="1">
        <f t="shared" si="39"/>
        <v>6550</v>
      </c>
      <c r="AI133" s="1">
        <f t="shared" si="39"/>
        <v>30951</v>
      </c>
      <c r="AJ133" s="1"/>
      <c r="AK133" s="12">
        <f>C133/B133%</f>
        <v>87.304786366448567</v>
      </c>
      <c r="AL133" s="12">
        <f>H133/G133%</f>
        <v>78.304393250310795</v>
      </c>
      <c r="AM133" s="12">
        <f>M133/L133%</f>
        <v>78.29879702167365</v>
      </c>
      <c r="AN133" s="12">
        <f>R133/Q133%</f>
        <v>80.033415062815976</v>
      </c>
      <c r="AO133" s="12">
        <f>W133/V133%</f>
        <v>86.947589268204609</v>
      </c>
      <c r="AP133" s="12">
        <f>AB133/AA133%</f>
        <v>87.757142727280993</v>
      </c>
      <c r="AQ133" s="12">
        <f t="shared" si="40"/>
        <v>88.286794102948534</v>
      </c>
      <c r="AS133" s="42">
        <f>(AG133-M133)/M133*100</f>
        <v>13.033759087600874</v>
      </c>
      <c r="AT133" s="42">
        <f>(AG133-AB133)/AB133*100</f>
        <v>-2.4024832796417339</v>
      </c>
      <c r="AU133" s="42"/>
      <c r="AV133" s="12">
        <f>(R133-M133)/M133%</f>
        <v>3.2507418041637011</v>
      </c>
      <c r="AW133" s="12">
        <f>(W133-R133)/R133%</f>
        <v>8.1818005770832123</v>
      </c>
      <c r="AX133" s="12">
        <f>(AB133-W133)/W133%</f>
        <v>3.6864528139768011</v>
      </c>
    </row>
    <row r="134" spans="1:50" ht="14.4" x14ac:dyDescent="0.3">
      <c r="A134" t="s">
        <v>30</v>
      </c>
      <c r="B134" s="1">
        <f t="shared" si="33"/>
        <v>292264</v>
      </c>
      <c r="C134" s="1">
        <f t="shared" si="33"/>
        <v>225634</v>
      </c>
      <c r="D134" s="1">
        <f t="shared" si="33"/>
        <v>10396</v>
      </c>
      <c r="E134" s="1">
        <f t="shared" si="33"/>
        <v>56235</v>
      </c>
      <c r="G134" s="1">
        <f t="shared" si="34"/>
        <v>296014</v>
      </c>
      <c r="H134" s="1">
        <f t="shared" si="34"/>
        <v>210957</v>
      </c>
      <c r="I134" s="1">
        <f t="shared" si="34"/>
        <v>15084</v>
      </c>
      <c r="J134" s="1">
        <f t="shared" si="34"/>
        <v>69974</v>
      </c>
      <c r="L134" s="1">
        <f t="shared" si="35"/>
        <v>295938</v>
      </c>
      <c r="M134" s="1">
        <f t="shared" si="35"/>
        <v>216654</v>
      </c>
      <c r="N134" s="1">
        <f t="shared" si="35"/>
        <v>14264</v>
      </c>
      <c r="O134" s="1">
        <f t="shared" si="35"/>
        <v>65020</v>
      </c>
      <c r="Q134" s="1">
        <f t="shared" si="36"/>
        <v>294071</v>
      </c>
      <c r="R134" s="1">
        <f t="shared" si="36"/>
        <v>214462</v>
      </c>
      <c r="S134" s="1">
        <f t="shared" si="36"/>
        <v>4213</v>
      </c>
      <c r="T134" s="1">
        <f t="shared" si="36"/>
        <v>75395</v>
      </c>
      <c r="V134" s="1">
        <f t="shared" si="37"/>
        <v>297133</v>
      </c>
      <c r="W134" s="1">
        <f t="shared" si="37"/>
        <v>230875</v>
      </c>
      <c r="X134" s="1">
        <f t="shared" si="37"/>
        <v>13503</v>
      </c>
      <c r="Y134" s="1">
        <f t="shared" si="37"/>
        <v>52755</v>
      </c>
      <c r="AA134" s="1">
        <f t="shared" si="38"/>
        <v>300141</v>
      </c>
      <c r="AB134" s="1">
        <f t="shared" si="38"/>
        <v>232717</v>
      </c>
      <c r="AC134" s="1">
        <f t="shared" si="38"/>
        <v>10860</v>
      </c>
      <c r="AD134" s="1">
        <f t="shared" si="38"/>
        <v>56564</v>
      </c>
      <c r="AE134" s="1"/>
      <c r="AF134" s="1">
        <f t="shared" si="39"/>
        <v>298588</v>
      </c>
      <c r="AG134" s="1">
        <f t="shared" si="39"/>
        <v>214942</v>
      </c>
      <c r="AH134" s="1">
        <f t="shared" si="39"/>
        <v>14770</v>
      </c>
      <c r="AI134" s="1">
        <f t="shared" si="39"/>
        <v>68877</v>
      </c>
      <c r="AJ134" s="1"/>
      <c r="AK134" s="12">
        <f>C134/B134%</f>
        <v>77.202118632469279</v>
      </c>
      <c r="AL134" s="12">
        <f>H134/G134%</f>
        <v>71.265886072956008</v>
      </c>
      <c r="AM134" s="12">
        <f>M134/L134%</f>
        <v>73.209253289540371</v>
      </c>
      <c r="AN134" s="12">
        <f>R134/Q134%</f>
        <v>72.928646483332258</v>
      </c>
      <c r="AO134" s="12">
        <f>W134/V134%</f>
        <v>77.700894885455341</v>
      </c>
      <c r="AP134" s="12">
        <f>AB134/AA134%</f>
        <v>77.535891464345099</v>
      </c>
      <c r="AQ134" s="12">
        <f t="shared" si="40"/>
        <v>71.986148137232576</v>
      </c>
      <c r="AS134" s="42">
        <f>(AG134-M134)/M134*100</f>
        <v>-0.79020004246402098</v>
      </c>
      <c r="AT134" s="42">
        <f>(AG134-AB134)/AB134*100</f>
        <v>-7.6380324600265563</v>
      </c>
      <c r="AU134" s="42"/>
      <c r="AV134" s="12">
        <f>(R134-M134)/M134%</f>
        <v>-1.0117514562389802</v>
      </c>
      <c r="AW134" s="12">
        <f>(W134-R134)/R134%</f>
        <v>7.6531040464044917</v>
      </c>
      <c r="AX134" s="12">
        <f>(AB134-W134)/W134%</f>
        <v>0.79783432593394699</v>
      </c>
    </row>
    <row r="135" spans="1:50" ht="14.4" x14ac:dyDescent="0.3">
      <c r="A135" t="s">
        <v>31</v>
      </c>
      <c r="B135" s="1">
        <f t="shared" si="33"/>
        <v>658458</v>
      </c>
      <c r="C135" s="1">
        <f t="shared" si="33"/>
        <v>397824</v>
      </c>
      <c r="D135" s="1">
        <f t="shared" si="33"/>
        <v>74237</v>
      </c>
      <c r="E135" s="1">
        <f t="shared" si="33"/>
        <v>186397</v>
      </c>
      <c r="G135" s="1">
        <f t="shared" si="34"/>
        <v>664915</v>
      </c>
      <c r="H135" s="1">
        <f t="shared" si="34"/>
        <v>428022</v>
      </c>
      <c r="I135" s="1">
        <f t="shared" si="34"/>
        <v>55007</v>
      </c>
      <c r="J135" s="1">
        <f t="shared" si="34"/>
        <v>181885</v>
      </c>
      <c r="L135" s="1">
        <f t="shared" si="35"/>
        <v>670303</v>
      </c>
      <c r="M135" s="1">
        <f t="shared" si="35"/>
        <v>454997</v>
      </c>
      <c r="N135" s="1">
        <f t="shared" si="35"/>
        <v>54765</v>
      </c>
      <c r="O135" s="1">
        <f t="shared" si="35"/>
        <v>160541</v>
      </c>
      <c r="Q135" s="1">
        <f t="shared" si="36"/>
        <v>674932</v>
      </c>
      <c r="R135" s="1">
        <f t="shared" si="36"/>
        <v>425484</v>
      </c>
      <c r="S135" s="1">
        <f t="shared" si="36"/>
        <v>47488</v>
      </c>
      <c r="T135" s="1">
        <f t="shared" si="36"/>
        <v>201959</v>
      </c>
      <c r="V135" s="1">
        <f t="shared" si="37"/>
        <v>669807</v>
      </c>
      <c r="W135" s="1">
        <f t="shared" si="37"/>
        <v>452211</v>
      </c>
      <c r="X135" s="1">
        <f t="shared" si="37"/>
        <v>42693</v>
      </c>
      <c r="Y135" s="1">
        <f t="shared" si="37"/>
        <v>174902</v>
      </c>
      <c r="AA135" s="1">
        <f t="shared" si="38"/>
        <v>683247</v>
      </c>
      <c r="AB135" s="1">
        <f t="shared" si="38"/>
        <v>497400</v>
      </c>
      <c r="AC135" s="1">
        <f t="shared" si="38"/>
        <v>23791</v>
      </c>
      <c r="AD135" s="1">
        <f t="shared" si="38"/>
        <v>162057</v>
      </c>
      <c r="AE135" s="1"/>
      <c r="AF135" s="1">
        <f t="shared" si="39"/>
        <v>666301</v>
      </c>
      <c r="AG135" s="1">
        <f t="shared" si="39"/>
        <v>481960</v>
      </c>
      <c r="AH135" s="1">
        <f t="shared" si="39"/>
        <v>25259</v>
      </c>
      <c r="AI135" s="1">
        <f t="shared" si="39"/>
        <v>159082</v>
      </c>
      <c r="AJ135" s="1"/>
      <c r="AK135" s="12">
        <f>C135/B135%</f>
        <v>60.417520935276052</v>
      </c>
      <c r="AL135" s="12">
        <f>H135/G135%</f>
        <v>64.372438582375196</v>
      </c>
      <c r="AM135" s="12">
        <f>M135/L135%</f>
        <v>67.879302345357246</v>
      </c>
      <c r="AN135" s="12">
        <f>R135/Q135%</f>
        <v>63.041017465463192</v>
      </c>
      <c r="AO135" s="12">
        <f>W135/V135%</f>
        <v>67.513627059735114</v>
      </c>
      <c r="AP135" s="12">
        <f>AB135/AA135%</f>
        <v>72.79944149041269</v>
      </c>
      <c r="AQ135" s="12">
        <f t="shared" si="40"/>
        <v>72.333675020748885</v>
      </c>
      <c r="AS135" s="42">
        <f>(AG135-M135)/M135*100</f>
        <v>5.9259731382844283</v>
      </c>
      <c r="AT135" s="42">
        <f>(AG135-AB135)/AB135*100</f>
        <v>-3.1041415359871332</v>
      </c>
      <c r="AU135" s="42"/>
      <c r="AV135" s="12">
        <f>(R135-M135)/M135%</f>
        <v>-6.4864163939542454</v>
      </c>
      <c r="AW135" s="12">
        <f>(W135-R135)/R135%</f>
        <v>6.2815523027892937</v>
      </c>
      <c r="AX135" s="12">
        <f>(AB135-W135)/W135%</f>
        <v>9.992901543748383</v>
      </c>
    </row>
    <row r="136" spans="1:50" ht="14.4" x14ac:dyDescent="0.3">
      <c r="A136" t="s">
        <v>32</v>
      </c>
      <c r="B136" s="1">
        <f t="shared" si="33"/>
        <v>256433</v>
      </c>
      <c r="C136" s="1">
        <f t="shared" si="33"/>
        <v>161443</v>
      </c>
      <c r="D136" s="1">
        <f t="shared" si="33"/>
        <v>18808</v>
      </c>
      <c r="E136" s="1">
        <f t="shared" si="33"/>
        <v>76182</v>
      </c>
      <c r="G136" s="1">
        <f t="shared" si="34"/>
        <v>259993</v>
      </c>
      <c r="H136" s="1">
        <f t="shared" si="34"/>
        <v>177940</v>
      </c>
      <c r="I136" s="1">
        <f t="shared" si="34"/>
        <v>7821</v>
      </c>
      <c r="J136" s="1">
        <f t="shared" si="34"/>
        <v>74232</v>
      </c>
      <c r="L136" s="1">
        <f t="shared" si="35"/>
        <v>266290</v>
      </c>
      <c r="M136" s="1">
        <f t="shared" si="35"/>
        <v>171777</v>
      </c>
      <c r="N136" s="1">
        <f t="shared" si="35"/>
        <v>20415</v>
      </c>
      <c r="O136" s="1">
        <f t="shared" si="35"/>
        <v>74098</v>
      </c>
      <c r="Q136" s="1">
        <f t="shared" si="36"/>
        <v>263578</v>
      </c>
      <c r="R136" s="1">
        <f t="shared" si="36"/>
        <v>187972</v>
      </c>
      <c r="S136" s="1">
        <f t="shared" si="36"/>
        <v>29226</v>
      </c>
      <c r="T136" s="1">
        <f t="shared" si="36"/>
        <v>46381</v>
      </c>
      <c r="V136" s="1">
        <f t="shared" si="37"/>
        <v>262675</v>
      </c>
      <c r="W136" s="1">
        <f t="shared" si="37"/>
        <v>179960</v>
      </c>
      <c r="X136" s="1">
        <f t="shared" si="37"/>
        <v>27739</v>
      </c>
      <c r="Y136" s="1">
        <f t="shared" si="37"/>
        <v>54976</v>
      </c>
      <c r="AA136" s="1">
        <f t="shared" si="38"/>
        <v>265588</v>
      </c>
      <c r="AB136" s="1">
        <f t="shared" si="38"/>
        <v>208436</v>
      </c>
      <c r="AC136" s="1">
        <f t="shared" si="38"/>
        <v>12411</v>
      </c>
      <c r="AD136" s="1">
        <f t="shared" si="38"/>
        <v>44741</v>
      </c>
      <c r="AE136" s="1"/>
      <c r="AF136" s="1">
        <f t="shared" si="39"/>
        <v>260869</v>
      </c>
      <c r="AG136" s="1">
        <f t="shared" si="39"/>
        <v>204709</v>
      </c>
      <c r="AH136" s="1">
        <f t="shared" si="39"/>
        <v>14562</v>
      </c>
      <c r="AI136" s="1">
        <f t="shared" si="39"/>
        <v>41598</v>
      </c>
      <c r="AJ136" s="1"/>
      <c r="AK136" s="12">
        <f>C136/B136%</f>
        <v>62.957185697628624</v>
      </c>
      <c r="AL136" s="12">
        <f>H136/G136%</f>
        <v>68.440304162035133</v>
      </c>
      <c r="AM136" s="12">
        <f>M136/L136%</f>
        <v>64.507491832212992</v>
      </c>
      <c r="AN136" s="12">
        <f>R136/Q136%</f>
        <v>71.31551191677606</v>
      </c>
      <c r="AO136" s="12">
        <f>W136/V136%</f>
        <v>68.510516798324929</v>
      </c>
      <c r="AP136" s="12">
        <f>AB136/AA136%</f>
        <v>78.480955464855342</v>
      </c>
      <c r="AQ136" s="12">
        <f t="shared" si="40"/>
        <v>78.471953355898933</v>
      </c>
      <c r="AS136" s="42">
        <f>(AG136-M136)/M136*100</f>
        <v>19.171367528830984</v>
      </c>
      <c r="AT136" s="42">
        <f>(AG136-AB136)/AB136*100</f>
        <v>-1.7880788347502352</v>
      </c>
      <c r="AU136" s="42"/>
      <c r="AV136" s="12">
        <f>(R136-M136)/M136%</f>
        <v>9.4279210837306504</v>
      </c>
      <c r="AW136" s="12">
        <f>(W136-R136)/R136%</f>
        <v>-4.2623369438001406</v>
      </c>
      <c r="AX136" s="12">
        <f>(AB136-W136)/W136%</f>
        <v>15.82351633696377</v>
      </c>
    </row>
    <row r="137" spans="1:50" ht="14.4" x14ac:dyDescent="0.3">
      <c r="A137" t="s">
        <v>33</v>
      </c>
      <c r="B137" s="1">
        <f t="shared" si="33"/>
        <v>234302</v>
      </c>
      <c r="C137" s="1">
        <f t="shared" si="33"/>
        <v>161347</v>
      </c>
      <c r="D137" s="1">
        <f t="shared" si="33"/>
        <v>12519</v>
      </c>
      <c r="E137" s="1">
        <f t="shared" si="33"/>
        <v>60435</v>
      </c>
      <c r="G137" s="1">
        <f t="shared" si="34"/>
        <v>237056</v>
      </c>
      <c r="H137" s="1">
        <f t="shared" si="34"/>
        <v>143679</v>
      </c>
      <c r="I137" s="1">
        <f t="shared" si="34"/>
        <v>10498</v>
      </c>
      <c r="J137" s="1">
        <f t="shared" si="34"/>
        <v>82879</v>
      </c>
      <c r="L137" s="1">
        <f t="shared" si="35"/>
        <v>241846</v>
      </c>
      <c r="M137" s="1">
        <f t="shared" si="35"/>
        <v>144655</v>
      </c>
      <c r="N137" s="1">
        <f t="shared" si="35"/>
        <v>9926</v>
      </c>
      <c r="O137" s="1">
        <f t="shared" si="35"/>
        <v>87264</v>
      </c>
      <c r="Q137" s="1">
        <f t="shared" si="36"/>
        <v>247352</v>
      </c>
      <c r="R137" s="1">
        <f t="shared" si="36"/>
        <v>165906</v>
      </c>
      <c r="S137" s="1">
        <f t="shared" si="36"/>
        <v>1306</v>
      </c>
      <c r="T137" s="1">
        <f t="shared" si="36"/>
        <v>80140</v>
      </c>
      <c r="V137" s="1">
        <f t="shared" si="37"/>
        <v>241516</v>
      </c>
      <c r="W137" s="1">
        <f t="shared" si="37"/>
        <v>118702</v>
      </c>
      <c r="X137" s="1">
        <f t="shared" si="37"/>
        <v>25226</v>
      </c>
      <c r="Y137" s="1">
        <f t="shared" si="37"/>
        <v>97587</v>
      </c>
      <c r="AA137" s="1">
        <f t="shared" si="38"/>
        <v>246735</v>
      </c>
      <c r="AB137" s="1">
        <f t="shared" si="38"/>
        <v>166133</v>
      </c>
      <c r="AC137" s="1">
        <f t="shared" si="38"/>
        <v>11749</v>
      </c>
      <c r="AD137" s="1">
        <f t="shared" si="38"/>
        <v>68852</v>
      </c>
      <c r="AE137" s="1"/>
      <c r="AF137" s="1">
        <f t="shared" si="39"/>
        <v>247487</v>
      </c>
      <c r="AG137" s="1">
        <f t="shared" si="39"/>
        <v>157238</v>
      </c>
      <c r="AH137" s="1">
        <f t="shared" si="39"/>
        <v>19547</v>
      </c>
      <c r="AI137" s="1">
        <f t="shared" si="39"/>
        <v>70702</v>
      </c>
      <c r="AJ137" s="1"/>
      <c r="AK137" s="12">
        <f>C137/B137%</f>
        <v>68.86283514438631</v>
      </c>
      <c r="AL137" s="12">
        <f>H137/G137%</f>
        <v>60.609729346652266</v>
      </c>
      <c r="AM137" s="12">
        <f>M137/L137%</f>
        <v>59.812856115048419</v>
      </c>
      <c r="AN137" s="12">
        <f>R137/Q137%</f>
        <v>67.072835473333555</v>
      </c>
      <c r="AO137" s="12">
        <f>W137/V137%</f>
        <v>49.148710644429357</v>
      </c>
      <c r="AP137" s="12">
        <f>AB137/AA137%</f>
        <v>67.332563276389649</v>
      </c>
      <c r="AQ137" s="12">
        <f t="shared" si="40"/>
        <v>63.533842181609543</v>
      </c>
      <c r="AS137" s="42">
        <f>(AG137-M137)/M137*100</f>
        <v>8.6986277695205843</v>
      </c>
      <c r="AT137" s="42">
        <f>(AG137-AB137)/AB137*100</f>
        <v>-5.3541439689887023</v>
      </c>
      <c r="AU137" s="42"/>
      <c r="AV137" s="12">
        <f>(R137-M137)/M137%</f>
        <v>14.690816079637759</v>
      </c>
      <c r="AW137" s="12">
        <f>(W137-R137)/R137%</f>
        <v>-28.452256096825913</v>
      </c>
      <c r="AX137" s="12">
        <f>(AB137-W137)/W137%</f>
        <v>39.95804619972705</v>
      </c>
    </row>
    <row r="138" spans="1:50" ht="14.4" x14ac:dyDescent="0.3">
      <c r="A138" t="s">
        <v>34</v>
      </c>
      <c r="B138" s="1">
        <f t="shared" si="33"/>
        <v>593145</v>
      </c>
      <c r="C138" s="1">
        <f t="shared" si="33"/>
        <v>344422</v>
      </c>
      <c r="D138" s="1">
        <f t="shared" si="33"/>
        <v>46512</v>
      </c>
      <c r="E138" s="1">
        <f t="shared" si="33"/>
        <v>202210</v>
      </c>
      <c r="G138" s="1">
        <f t="shared" si="34"/>
        <v>598685</v>
      </c>
      <c r="H138" s="1">
        <f t="shared" si="34"/>
        <v>272445</v>
      </c>
      <c r="I138" s="1">
        <f t="shared" si="34"/>
        <v>44739</v>
      </c>
      <c r="J138" s="1">
        <f t="shared" si="34"/>
        <v>281503</v>
      </c>
      <c r="L138" s="1">
        <f t="shared" si="35"/>
        <v>606208</v>
      </c>
      <c r="M138" s="1">
        <f t="shared" si="35"/>
        <v>273699</v>
      </c>
      <c r="N138" s="1">
        <f t="shared" si="35"/>
        <v>28783</v>
      </c>
      <c r="O138" s="1">
        <f t="shared" si="35"/>
        <v>303726</v>
      </c>
      <c r="Q138" s="1">
        <f t="shared" si="36"/>
        <v>613033</v>
      </c>
      <c r="R138" s="1">
        <f t="shared" si="36"/>
        <v>310020</v>
      </c>
      <c r="S138" s="1">
        <f t="shared" si="36"/>
        <v>24108</v>
      </c>
      <c r="T138" s="1">
        <f t="shared" si="36"/>
        <v>278905</v>
      </c>
      <c r="V138" s="1">
        <f t="shared" si="37"/>
        <v>600898</v>
      </c>
      <c r="W138" s="1">
        <f t="shared" si="37"/>
        <v>302829</v>
      </c>
      <c r="X138" s="1">
        <f t="shared" si="37"/>
        <v>34262</v>
      </c>
      <c r="Y138" s="1">
        <f t="shared" si="37"/>
        <v>263807</v>
      </c>
      <c r="AA138" s="1">
        <f t="shared" si="38"/>
        <v>613497</v>
      </c>
      <c r="AB138" s="1">
        <f t="shared" si="38"/>
        <v>347883</v>
      </c>
      <c r="AC138" s="1">
        <f t="shared" si="38"/>
        <v>23281</v>
      </c>
      <c r="AD138" s="1">
        <f t="shared" si="38"/>
        <v>242332</v>
      </c>
      <c r="AE138" s="1"/>
      <c r="AF138" s="1">
        <f t="shared" si="39"/>
        <v>604544</v>
      </c>
      <c r="AG138" s="1">
        <f t="shared" si="39"/>
        <v>365957</v>
      </c>
      <c r="AH138" s="1">
        <f t="shared" si="39"/>
        <v>21414</v>
      </c>
      <c r="AI138" s="1">
        <f t="shared" si="39"/>
        <v>217173</v>
      </c>
      <c r="AJ138" s="1"/>
      <c r="AK138" s="12">
        <f>C138/B138%</f>
        <v>58.067083090981129</v>
      </c>
      <c r="AL138" s="12">
        <f>H138/G138%</f>
        <v>45.507236693753811</v>
      </c>
      <c r="AM138" s="12">
        <f>M138/L138%</f>
        <v>45.149354676942565</v>
      </c>
      <c r="AN138" s="12">
        <f>R138/Q138%</f>
        <v>50.571502676038648</v>
      </c>
      <c r="AO138" s="12">
        <f>W138/V138%</f>
        <v>50.396073876098775</v>
      </c>
      <c r="AP138" s="12">
        <f>AB138/AA138%</f>
        <v>56.704922762458494</v>
      </c>
      <c r="AQ138" s="12">
        <f t="shared" si="40"/>
        <v>60.534386248147371</v>
      </c>
      <c r="AS138" s="42">
        <f>(AG138-M138)/M138*100</f>
        <v>33.707832326753113</v>
      </c>
      <c r="AT138" s="42">
        <f>(AG138-AB138)/AB138*100</f>
        <v>5.1954248986009661</v>
      </c>
      <c r="AU138" s="42"/>
      <c r="AV138" s="12">
        <f>(R138-M138)/M138%</f>
        <v>13.270417502438812</v>
      </c>
      <c r="AW138" s="12">
        <f>(W138-R138)/R138%</f>
        <v>-2.3195277724017807</v>
      </c>
      <c r="AX138" s="12">
        <f>(AB138-W138)/W138%</f>
        <v>14.877703258274472</v>
      </c>
    </row>
    <row r="139" spans="1:50" ht="14.4" x14ac:dyDescent="0.3">
      <c r="A139" t="s">
        <v>35</v>
      </c>
      <c r="B139" s="1">
        <f t="shared" si="33"/>
        <v>401228</v>
      </c>
      <c r="C139" s="1">
        <f t="shared" si="33"/>
        <v>230927</v>
      </c>
      <c r="D139" s="1">
        <f t="shared" si="33"/>
        <v>19226</v>
      </c>
      <c r="E139" s="1">
        <f t="shared" si="33"/>
        <v>151075</v>
      </c>
      <c r="G139" s="1">
        <f t="shared" si="34"/>
        <v>401817</v>
      </c>
      <c r="H139" s="1">
        <f t="shared" si="34"/>
        <v>219409</v>
      </c>
      <c r="I139" s="1">
        <f t="shared" si="34"/>
        <v>33639</v>
      </c>
      <c r="J139" s="1">
        <f t="shared" si="34"/>
        <v>148769</v>
      </c>
      <c r="L139" s="1">
        <f t="shared" si="35"/>
        <v>411434</v>
      </c>
      <c r="M139" s="1">
        <f t="shared" si="35"/>
        <v>257581</v>
      </c>
      <c r="N139" s="1">
        <f t="shared" si="35"/>
        <v>13764</v>
      </c>
      <c r="O139" s="1">
        <f t="shared" si="35"/>
        <v>140089</v>
      </c>
      <c r="Q139" s="1">
        <f t="shared" si="36"/>
        <v>412085</v>
      </c>
      <c r="R139" s="1">
        <f t="shared" si="36"/>
        <v>257311</v>
      </c>
      <c r="S139" s="1">
        <f t="shared" si="36"/>
        <v>1447</v>
      </c>
      <c r="T139" s="1">
        <f t="shared" si="36"/>
        <v>153328</v>
      </c>
      <c r="V139" s="1">
        <f t="shared" si="37"/>
        <v>404703</v>
      </c>
      <c r="W139" s="1">
        <f t="shared" si="37"/>
        <v>247175</v>
      </c>
      <c r="X139" s="1">
        <f t="shared" si="37"/>
        <v>18951</v>
      </c>
      <c r="Y139" s="1">
        <f t="shared" si="37"/>
        <v>138577</v>
      </c>
      <c r="AA139" s="1">
        <f t="shared" si="38"/>
        <v>412884</v>
      </c>
      <c r="AB139" s="1">
        <f t="shared" si="38"/>
        <v>271253</v>
      </c>
      <c r="AC139" s="1">
        <f t="shared" si="38"/>
        <v>20386</v>
      </c>
      <c r="AD139" s="1">
        <f t="shared" si="38"/>
        <v>121245</v>
      </c>
      <c r="AE139" s="1"/>
      <c r="AF139" s="1">
        <f t="shared" si="39"/>
        <v>407110</v>
      </c>
      <c r="AG139" s="1">
        <f t="shared" si="39"/>
        <v>285280</v>
      </c>
      <c r="AH139" s="1">
        <f t="shared" si="39"/>
        <v>20367</v>
      </c>
      <c r="AI139" s="1">
        <f t="shared" si="39"/>
        <v>101463</v>
      </c>
      <c r="AJ139" s="1"/>
      <c r="AK139" s="12">
        <f>C139/B139%</f>
        <v>57.555055978147088</v>
      </c>
      <c r="AL139" s="12">
        <f>H139/G139%</f>
        <v>54.604210374374404</v>
      </c>
      <c r="AM139" s="12">
        <f>M139/L139%</f>
        <v>62.605667008560303</v>
      </c>
      <c r="AN139" s="12">
        <f>R139/Q139%</f>
        <v>62.441243918123682</v>
      </c>
      <c r="AO139" s="12">
        <f>W139/V139%</f>
        <v>61.075653009738005</v>
      </c>
      <c r="AP139" s="12">
        <f>AB139/AA139%</f>
        <v>65.697144960812238</v>
      </c>
      <c r="AQ139" s="12">
        <f t="shared" si="40"/>
        <v>70.074427059025822</v>
      </c>
      <c r="AS139" s="42">
        <f>(AG139-M139)/M139*100</f>
        <v>10.753510546197118</v>
      </c>
      <c r="AT139" s="42">
        <f>(AG139-AB139)/AB139*100</f>
        <v>5.171187046779206</v>
      </c>
      <c r="AU139" s="42"/>
      <c r="AV139" s="12">
        <f>(R139-M139)/M139%</f>
        <v>-0.10482139598805813</v>
      </c>
      <c r="AW139" s="12">
        <f>(W139-R139)/R139%</f>
        <v>-3.9392019773736839</v>
      </c>
      <c r="AX139" s="12">
        <f>(AB139-W139)/W139%</f>
        <v>9.7412764235865286</v>
      </c>
    </row>
    <row r="140" spans="1:50" ht="14.4" x14ac:dyDescent="0.3">
      <c r="A140" s="4" t="s">
        <v>36</v>
      </c>
    </row>
    <row r="141" spans="1:50" ht="14.4" x14ac:dyDescent="0.3">
      <c r="A141" t="s">
        <v>11</v>
      </c>
      <c r="B141" s="1">
        <v>3621043</v>
      </c>
      <c r="C141" s="1">
        <v>2473185</v>
      </c>
      <c r="D141" s="1">
        <v>199133</v>
      </c>
      <c r="E141" s="1">
        <v>948725</v>
      </c>
      <c r="F141" s="1"/>
      <c r="G141" s="1">
        <v>3655366</v>
      </c>
      <c r="H141" s="1">
        <v>2348043</v>
      </c>
      <c r="I141" s="1">
        <v>247172</v>
      </c>
      <c r="J141" s="1">
        <v>1060151</v>
      </c>
      <c r="K141" s="1"/>
      <c r="L141" s="1">
        <v>3662319</v>
      </c>
      <c r="M141" s="1">
        <v>2381184</v>
      </c>
      <c r="N141" s="1">
        <v>182839</v>
      </c>
      <c r="O141" s="1">
        <v>1098296</v>
      </c>
      <c r="Q141" s="1">
        <v>3674483</v>
      </c>
      <c r="R141" s="1">
        <v>2438135</v>
      </c>
      <c r="S141" s="1">
        <v>171389</v>
      </c>
      <c r="T141" s="1">
        <v>1064959</v>
      </c>
      <c r="U141" s="1"/>
      <c r="V141" s="1">
        <v>3662736</v>
      </c>
      <c r="W141" s="1">
        <v>2454088</v>
      </c>
      <c r="X141" s="1">
        <v>210136</v>
      </c>
      <c r="Y141" s="1">
        <v>998513</v>
      </c>
      <c r="Z141" s="1"/>
      <c r="AA141" s="1">
        <v>3787101</v>
      </c>
      <c r="AB141" s="1">
        <v>2615266</v>
      </c>
      <c r="AC141" s="1">
        <v>194048</v>
      </c>
      <c r="AD141" s="1">
        <v>977788</v>
      </c>
      <c r="AE141" s="1"/>
      <c r="AF141" s="1">
        <v>3692907</v>
      </c>
      <c r="AG141" s="1">
        <v>2565144</v>
      </c>
      <c r="AH141" s="1">
        <v>175101</v>
      </c>
      <c r="AI141" s="1">
        <v>952662</v>
      </c>
      <c r="AJ141" s="1"/>
      <c r="AK141" s="12">
        <f>C141/B141%</f>
        <v>68.300348822148763</v>
      </c>
      <c r="AL141" s="12">
        <f>H141/G141%</f>
        <v>64.235510206091533</v>
      </c>
      <c r="AM141" s="12">
        <f>M141/L141%</f>
        <v>65.018475998404284</v>
      </c>
      <c r="AN141" s="12">
        <f>R141/Q141%</f>
        <v>66.353144102177097</v>
      </c>
      <c r="AO141" s="12">
        <f>W141/V141%</f>
        <v>67.001498333486225</v>
      </c>
      <c r="AP141" s="12">
        <f>AB141/AA141%</f>
        <v>69.05720232969756</v>
      </c>
      <c r="AQ141" s="12">
        <f>AG141/AF141%</f>
        <v>69.461375550480966</v>
      </c>
      <c r="AS141" s="42">
        <f>(AG141-M141)/M141*100</f>
        <v>7.7255684567005325</v>
      </c>
      <c r="AT141" s="42">
        <f>(AG141-AB141)/AB141*100</f>
        <v>-1.9165163314171483</v>
      </c>
      <c r="AU141" s="42"/>
      <c r="AV141" s="12">
        <f>(R141-M141)/M141%</f>
        <v>2.3917093345159381</v>
      </c>
      <c r="AW141" s="12">
        <f>(W141-R141)/R141%</f>
        <v>0.65431159472301581</v>
      </c>
      <c r="AX141" s="12">
        <f>(AB141-W141)/W141%</f>
        <v>6.5677351423420838</v>
      </c>
    </row>
    <row r="142" spans="1:50" ht="14.4" x14ac:dyDescent="0.3">
      <c r="A142" t="s">
        <v>20</v>
      </c>
      <c r="B142" s="1">
        <v>280067</v>
      </c>
      <c r="C142" s="1">
        <v>213447</v>
      </c>
      <c r="D142" s="1">
        <v>12017</v>
      </c>
      <c r="E142" s="1">
        <v>54603</v>
      </c>
      <c r="F142" s="1"/>
      <c r="G142" s="1">
        <v>280308</v>
      </c>
      <c r="H142" s="1">
        <v>166888</v>
      </c>
      <c r="I142" s="1">
        <v>25274</v>
      </c>
      <c r="J142" s="1">
        <v>88146</v>
      </c>
      <c r="K142" s="1"/>
      <c r="L142" s="1">
        <v>284364</v>
      </c>
      <c r="M142" s="1">
        <v>197996</v>
      </c>
      <c r="N142" s="1">
        <v>10238</v>
      </c>
      <c r="O142" s="1">
        <v>76129</v>
      </c>
      <c r="Q142" s="1">
        <v>279960</v>
      </c>
      <c r="R142" s="1">
        <v>190883</v>
      </c>
      <c r="S142" s="1">
        <v>14321</v>
      </c>
      <c r="T142" s="1">
        <v>74757</v>
      </c>
      <c r="U142" s="1"/>
      <c r="V142" s="1">
        <v>284519</v>
      </c>
      <c r="W142" s="1">
        <v>187162</v>
      </c>
      <c r="X142" s="1">
        <v>24788</v>
      </c>
      <c r="Y142" s="1">
        <v>72569</v>
      </c>
      <c r="Z142" s="1"/>
      <c r="AA142" s="1">
        <v>294869</v>
      </c>
      <c r="AB142" s="1">
        <v>190323</v>
      </c>
      <c r="AC142" s="1">
        <v>27621</v>
      </c>
      <c r="AD142" s="1">
        <v>76925</v>
      </c>
      <c r="AE142" s="1"/>
      <c r="AF142" s="1">
        <v>291587</v>
      </c>
      <c r="AG142" s="1">
        <v>187616</v>
      </c>
      <c r="AH142" s="1">
        <v>26981</v>
      </c>
      <c r="AI142" s="1">
        <v>76990</v>
      </c>
      <c r="AJ142" s="1"/>
      <c r="AK142" s="12">
        <f>C142/B142%</f>
        <v>76.212834785961931</v>
      </c>
      <c r="AL142" s="12">
        <f>H142/G142%</f>
        <v>59.537366040212909</v>
      </c>
      <c r="AM142" s="12">
        <f>M142/L142%</f>
        <v>69.627660322685017</v>
      </c>
      <c r="AN142" s="12">
        <f>R142/Q142%</f>
        <v>68.182240320045722</v>
      </c>
      <c r="AO142" s="12">
        <f>W142/V142%</f>
        <v>65.781898572678799</v>
      </c>
      <c r="AP142" s="12">
        <f>AB142/AA142%</f>
        <v>64.544933512848075</v>
      </c>
      <c r="AQ142" s="12">
        <f t="shared" ref="AQ142:AQ157" si="41">AG142/AF142%</f>
        <v>64.343060561684851</v>
      </c>
      <c r="AS142" s="42">
        <f>(AG142-M142)/M142*100</f>
        <v>-5.2425301521242851</v>
      </c>
      <c r="AT142" s="42">
        <f>(AG142-AB142)/AB142*100</f>
        <v>-1.4223188999753051</v>
      </c>
      <c r="AU142" s="42"/>
      <c r="AV142" s="12">
        <f>(R142-M142)/M142%</f>
        <v>-3.5924968181175378</v>
      </c>
      <c r="AW142" s="12">
        <f>(W142-R142)/R142%</f>
        <v>-1.9493616508541882</v>
      </c>
      <c r="AX142" s="12">
        <f>(AB142-W142)/W142%</f>
        <v>1.6889112106089912</v>
      </c>
    </row>
    <row r="143" spans="1:50" ht="14.4" x14ac:dyDescent="0.3">
      <c r="A143" t="s">
        <v>21</v>
      </c>
      <c r="B143" s="1">
        <v>309584</v>
      </c>
      <c r="C143" s="1">
        <v>221834</v>
      </c>
      <c r="D143" s="1">
        <v>13159</v>
      </c>
      <c r="E143" s="1">
        <v>74592</v>
      </c>
      <c r="F143" s="1"/>
      <c r="G143" s="1">
        <v>309889</v>
      </c>
      <c r="H143" s="1">
        <v>202986</v>
      </c>
      <c r="I143" s="1">
        <v>19707</v>
      </c>
      <c r="J143" s="1">
        <v>87197</v>
      </c>
      <c r="K143" s="1"/>
      <c r="L143" s="1">
        <v>306119</v>
      </c>
      <c r="M143" s="1">
        <v>207271</v>
      </c>
      <c r="N143" s="1">
        <v>16139</v>
      </c>
      <c r="O143" s="1">
        <v>82709</v>
      </c>
      <c r="Q143" s="1">
        <v>307553</v>
      </c>
      <c r="R143" s="1">
        <v>223566</v>
      </c>
      <c r="S143" s="1">
        <v>8752</v>
      </c>
      <c r="T143" s="1">
        <v>75235</v>
      </c>
      <c r="U143" s="1"/>
      <c r="V143" s="1">
        <v>310043</v>
      </c>
      <c r="W143" s="1">
        <v>223027</v>
      </c>
      <c r="X143" s="1">
        <v>13986</v>
      </c>
      <c r="Y143" s="1">
        <v>73030</v>
      </c>
      <c r="Z143" s="1"/>
      <c r="AA143" s="1">
        <v>321427</v>
      </c>
      <c r="AB143" s="1">
        <v>239569</v>
      </c>
      <c r="AC143" s="1">
        <v>12096</v>
      </c>
      <c r="AD143" s="1">
        <v>69762</v>
      </c>
      <c r="AE143" s="1"/>
      <c r="AF143" s="1">
        <v>309006</v>
      </c>
      <c r="AG143" s="1">
        <v>217414</v>
      </c>
      <c r="AH143" s="1">
        <v>9995</v>
      </c>
      <c r="AI143" s="1">
        <v>81597</v>
      </c>
      <c r="AJ143" s="1"/>
      <c r="AK143" s="12">
        <f>C143/B143%</f>
        <v>71.655511912760346</v>
      </c>
      <c r="AL143" s="12">
        <f>H143/G143%</f>
        <v>65.50280907034454</v>
      </c>
      <c r="AM143" s="12">
        <f>M143/L143%</f>
        <v>67.709289524661983</v>
      </c>
      <c r="AN143" s="12">
        <f>R143/Q143%</f>
        <v>72.691861240176479</v>
      </c>
      <c r="AO143" s="12">
        <f>W143/V143%</f>
        <v>71.934215576549065</v>
      </c>
      <c r="AP143" s="12">
        <f>AB143/AA143%</f>
        <v>74.53294216105057</v>
      </c>
      <c r="AQ143" s="12">
        <f t="shared" si="41"/>
        <v>70.359151602234263</v>
      </c>
      <c r="AS143" s="42">
        <f>(AG143-M143)/M143*100</f>
        <v>4.8935934115240434</v>
      </c>
      <c r="AT143" s="42">
        <f>(AG143-AB143)/AB143*100</f>
        <v>-9.2478576109596826</v>
      </c>
      <c r="AU143" s="42"/>
      <c r="AV143" s="12">
        <f>(R143-M143)/M143%</f>
        <v>7.861688321086886</v>
      </c>
      <c r="AW143" s="12">
        <f>(W143-R143)/R143%</f>
        <v>-0.24109211597470101</v>
      </c>
      <c r="AX143" s="12">
        <f>(AB143-W143)/W143%</f>
        <v>7.417039192564129</v>
      </c>
    </row>
    <row r="144" spans="1:50" ht="14.4" x14ac:dyDescent="0.3">
      <c r="A144" t="s">
        <v>22</v>
      </c>
      <c r="B144" s="1">
        <v>129461</v>
      </c>
      <c r="C144" s="1">
        <v>82462</v>
      </c>
      <c r="D144" s="1">
        <v>8939</v>
      </c>
      <c r="E144" s="1">
        <v>38061</v>
      </c>
      <c r="F144" s="1"/>
      <c r="G144" s="1">
        <v>131383</v>
      </c>
      <c r="H144" s="1">
        <v>71835</v>
      </c>
      <c r="I144" s="1">
        <v>11693</v>
      </c>
      <c r="J144" s="1">
        <v>47855</v>
      </c>
      <c r="K144" s="1"/>
      <c r="L144" s="1">
        <v>130321</v>
      </c>
      <c r="M144" s="1">
        <v>76164</v>
      </c>
      <c r="N144" s="1">
        <v>12928</v>
      </c>
      <c r="O144" s="1">
        <v>41228</v>
      </c>
      <c r="Q144" s="1">
        <v>127150</v>
      </c>
      <c r="R144" s="1">
        <v>68753</v>
      </c>
      <c r="S144" s="1">
        <v>15952</v>
      </c>
      <c r="T144" s="1">
        <v>42445</v>
      </c>
      <c r="U144" s="1"/>
      <c r="V144" s="1">
        <v>127848</v>
      </c>
      <c r="W144" s="1">
        <v>74331</v>
      </c>
      <c r="X144" s="1">
        <v>15587</v>
      </c>
      <c r="Y144" s="1">
        <v>37930</v>
      </c>
      <c r="Z144" s="1"/>
      <c r="AA144" s="1">
        <v>128396</v>
      </c>
      <c r="AB144" s="1">
        <v>76979</v>
      </c>
      <c r="AC144" s="1">
        <v>20432</v>
      </c>
      <c r="AD144" s="1">
        <v>30985</v>
      </c>
      <c r="AE144" s="1"/>
      <c r="AF144" s="1">
        <v>125439</v>
      </c>
      <c r="AG144" s="1">
        <v>78954</v>
      </c>
      <c r="AH144" s="1">
        <v>13945</v>
      </c>
      <c r="AI144" s="1">
        <v>32540</v>
      </c>
      <c r="AJ144" s="1"/>
      <c r="AK144" s="12">
        <f>C144/B144%</f>
        <v>63.6964027776705</v>
      </c>
      <c r="AL144" s="12">
        <f>H144/G144%</f>
        <v>54.676023534247207</v>
      </c>
      <c r="AM144" s="12">
        <f>M144/L144%</f>
        <v>58.443382110327576</v>
      </c>
      <c r="AN144" s="12">
        <f>R144/Q144%</f>
        <v>54.072355485646874</v>
      </c>
      <c r="AO144" s="12">
        <f>W144/V144%</f>
        <v>58.1401351605031</v>
      </c>
      <c r="AP144" s="12">
        <f>AB144/AA144%</f>
        <v>59.954359948908063</v>
      </c>
      <c r="AQ144" s="12">
        <f t="shared" si="41"/>
        <v>62.942147179106968</v>
      </c>
      <c r="AS144" s="42">
        <f>(AG144-M144)/M144*100</f>
        <v>3.6631479439105088</v>
      </c>
      <c r="AT144" s="42">
        <f>(AG144-AB144)/AB144*100</f>
        <v>2.5656347835123867</v>
      </c>
      <c r="AU144" s="42"/>
      <c r="AV144" s="12">
        <f>(R144-M144)/M144%</f>
        <v>-9.7303187857780582</v>
      </c>
      <c r="AW144" s="12">
        <f>(W144-R144)/R144%</f>
        <v>8.1131005192500698</v>
      </c>
      <c r="AX144" s="12">
        <f>(AB144-W144)/W144%</f>
        <v>3.562443664150893</v>
      </c>
    </row>
    <row r="145" spans="1:50" ht="14.4" x14ac:dyDescent="0.3">
      <c r="A145" t="s">
        <v>23</v>
      </c>
      <c r="B145" s="1">
        <v>244199</v>
      </c>
      <c r="C145" s="1">
        <v>160973</v>
      </c>
      <c r="D145" s="1">
        <v>14009</v>
      </c>
      <c r="E145" s="1">
        <v>69217</v>
      </c>
      <c r="F145" s="1"/>
      <c r="G145" s="1">
        <v>245345</v>
      </c>
      <c r="H145" s="1">
        <v>159218</v>
      </c>
      <c r="I145" s="1">
        <v>13125</v>
      </c>
      <c r="J145" s="1">
        <v>73003</v>
      </c>
      <c r="K145" s="1"/>
      <c r="L145" s="1">
        <v>246685</v>
      </c>
      <c r="M145" s="1">
        <v>154648</v>
      </c>
      <c r="N145" s="1">
        <v>16142</v>
      </c>
      <c r="O145" s="1">
        <v>75895</v>
      </c>
      <c r="Q145" s="1">
        <v>245985</v>
      </c>
      <c r="R145" s="1">
        <v>156399</v>
      </c>
      <c r="S145" s="1">
        <v>2497</v>
      </c>
      <c r="T145" s="1">
        <v>87089</v>
      </c>
      <c r="U145" s="1"/>
      <c r="V145" s="1">
        <v>243516</v>
      </c>
      <c r="W145" s="1">
        <v>165440</v>
      </c>
      <c r="X145" s="1">
        <v>13606</v>
      </c>
      <c r="Y145" s="1">
        <v>64470</v>
      </c>
      <c r="Z145" s="1"/>
      <c r="AA145" s="1">
        <v>254947</v>
      </c>
      <c r="AB145" s="1">
        <v>169973</v>
      </c>
      <c r="AC145" s="1">
        <v>13327</v>
      </c>
      <c r="AD145" s="1">
        <v>71647</v>
      </c>
      <c r="AE145" s="1"/>
      <c r="AF145" s="1">
        <v>251202</v>
      </c>
      <c r="AG145" s="1">
        <v>169073</v>
      </c>
      <c r="AH145" s="1">
        <v>14418</v>
      </c>
      <c r="AI145" s="1">
        <v>67710</v>
      </c>
      <c r="AJ145" s="1"/>
      <c r="AK145" s="12">
        <f>C145/B145%</f>
        <v>65.918779356180821</v>
      </c>
      <c r="AL145" s="12">
        <f>H145/G145%</f>
        <v>64.895555238541647</v>
      </c>
      <c r="AM145" s="12">
        <f>M145/L145%</f>
        <v>62.690475707886577</v>
      </c>
      <c r="AN145" s="12">
        <f>R145/Q145%</f>
        <v>63.580706140618332</v>
      </c>
      <c r="AO145" s="12">
        <f>W145/V145%</f>
        <v>67.938041032211444</v>
      </c>
      <c r="AP145" s="12">
        <f>AB145/AA145%</f>
        <v>66.669935319890016</v>
      </c>
      <c r="AQ145" s="12">
        <f t="shared" si="41"/>
        <v>67.305594700679137</v>
      </c>
      <c r="AS145" s="42">
        <f>(AG145-M145)/M145*100</f>
        <v>9.3276343696653043</v>
      </c>
      <c r="AT145" s="42">
        <f>(AG145-AB145)/AB145*100</f>
        <v>-0.52949586110735236</v>
      </c>
      <c r="AU145" s="42"/>
      <c r="AV145" s="12">
        <f>(R145-M145)/M145%</f>
        <v>1.132248719673064</v>
      </c>
      <c r="AW145" s="12">
        <f>(W145-R145)/R145%</f>
        <v>5.7807274982576615</v>
      </c>
      <c r="AX145" s="12">
        <f>(AB145-W145)/W145%</f>
        <v>2.7399661508704058</v>
      </c>
    </row>
    <row r="146" spans="1:50" ht="14.4" x14ac:dyDescent="0.3">
      <c r="A146" t="s">
        <v>24</v>
      </c>
      <c r="B146" s="1">
        <v>395005</v>
      </c>
      <c r="C146" s="1">
        <v>252263</v>
      </c>
      <c r="D146" s="1">
        <v>29809</v>
      </c>
      <c r="E146" s="1">
        <v>112933</v>
      </c>
      <c r="F146" s="1"/>
      <c r="G146" s="1">
        <v>398363</v>
      </c>
      <c r="H146" s="1">
        <v>250414</v>
      </c>
      <c r="I146" s="1">
        <v>26646</v>
      </c>
      <c r="J146" s="1">
        <v>121303</v>
      </c>
      <c r="K146" s="1"/>
      <c r="L146" s="1">
        <v>403570</v>
      </c>
      <c r="M146" s="1">
        <v>255676</v>
      </c>
      <c r="N146" s="1">
        <v>28148</v>
      </c>
      <c r="O146" s="1">
        <v>119746</v>
      </c>
      <c r="Q146" s="1">
        <v>396995</v>
      </c>
      <c r="R146" s="1">
        <v>259190</v>
      </c>
      <c r="S146" s="1">
        <v>14017</v>
      </c>
      <c r="T146" s="1">
        <v>123788</v>
      </c>
      <c r="U146" s="1"/>
      <c r="V146" s="1">
        <v>399450</v>
      </c>
      <c r="W146" s="1">
        <v>265494</v>
      </c>
      <c r="X146" s="1">
        <v>21171</v>
      </c>
      <c r="Y146" s="1">
        <v>112784</v>
      </c>
      <c r="Z146" s="1"/>
      <c r="AA146" s="1">
        <v>415286</v>
      </c>
      <c r="AB146" s="1">
        <v>274879</v>
      </c>
      <c r="AC146" s="1">
        <v>25085</v>
      </c>
      <c r="AD146" s="1">
        <v>115322</v>
      </c>
      <c r="AE146" s="1"/>
      <c r="AF146" s="1">
        <v>414661</v>
      </c>
      <c r="AG146" s="1">
        <v>277587</v>
      </c>
      <c r="AH146" s="1">
        <v>19914</v>
      </c>
      <c r="AI146" s="1">
        <v>117160</v>
      </c>
      <c r="AJ146" s="1"/>
      <c r="AK146" s="12">
        <f>C146/B146%</f>
        <v>63.863242237440026</v>
      </c>
      <c r="AL146" s="12">
        <f>H146/G146%</f>
        <v>62.860757650685429</v>
      </c>
      <c r="AM146" s="12">
        <f>M146/L146%</f>
        <v>63.353569393165998</v>
      </c>
      <c r="AN146" s="12">
        <f>R146/Q146%</f>
        <v>65.287975919092176</v>
      </c>
      <c r="AO146" s="12">
        <f>W146/V146%</f>
        <v>66.46488922268118</v>
      </c>
      <c r="AP146" s="12">
        <f>AB146/AA146%</f>
        <v>66.190288138776651</v>
      </c>
      <c r="AQ146" s="12">
        <f t="shared" si="41"/>
        <v>66.943117389867879</v>
      </c>
      <c r="AS146" s="42">
        <f>(AG146-M146)/M146*100</f>
        <v>8.5698305668111203</v>
      </c>
      <c r="AT146" s="42">
        <f>(AG146-AB146)/AB146*100</f>
        <v>0.98516074345439275</v>
      </c>
      <c r="AU146" s="42"/>
      <c r="AV146" s="12">
        <f>(R146-M146)/M146%</f>
        <v>1.3743957195825967</v>
      </c>
      <c r="AW146" s="12">
        <f>(W146-R146)/R146%</f>
        <v>2.4321926000231491</v>
      </c>
      <c r="AX146" s="12">
        <f>(AB146-W146)/W146%</f>
        <v>3.5349198098638763</v>
      </c>
    </row>
    <row r="147" spans="1:50" ht="14.4" x14ac:dyDescent="0.3">
      <c r="A147" t="s">
        <v>25</v>
      </c>
      <c r="B147" s="1">
        <v>560998</v>
      </c>
      <c r="C147" s="1">
        <v>342397</v>
      </c>
      <c r="D147" s="1">
        <v>35499</v>
      </c>
      <c r="E147" s="1">
        <v>183102</v>
      </c>
      <c r="F147" s="1"/>
      <c r="G147" s="1">
        <v>564978</v>
      </c>
      <c r="H147" s="1">
        <v>375675</v>
      </c>
      <c r="I147" s="1">
        <v>45115</v>
      </c>
      <c r="J147" s="1">
        <v>144188</v>
      </c>
      <c r="K147" s="1"/>
      <c r="L147" s="1">
        <v>558696</v>
      </c>
      <c r="M147" s="1">
        <v>337372</v>
      </c>
      <c r="N147" s="1">
        <v>42980</v>
      </c>
      <c r="O147" s="1">
        <v>178343</v>
      </c>
      <c r="Q147" s="1">
        <v>564413</v>
      </c>
      <c r="R147" s="1">
        <v>331931</v>
      </c>
      <c r="S147" s="1">
        <v>57297</v>
      </c>
      <c r="T147" s="1">
        <v>175184</v>
      </c>
      <c r="U147" s="1"/>
      <c r="V147" s="1">
        <v>565600</v>
      </c>
      <c r="W147" s="1">
        <v>343942</v>
      </c>
      <c r="X147" s="1">
        <v>53209</v>
      </c>
      <c r="Y147" s="1">
        <v>168449</v>
      </c>
      <c r="Z147" s="1"/>
      <c r="AA147" s="1">
        <v>585249</v>
      </c>
      <c r="AB147" s="1">
        <v>351975</v>
      </c>
      <c r="AC147" s="1">
        <v>60115</v>
      </c>
      <c r="AD147" s="1">
        <v>173159</v>
      </c>
      <c r="AE147" s="1"/>
      <c r="AF147" s="1">
        <v>570804</v>
      </c>
      <c r="AG147" s="1">
        <v>359473</v>
      </c>
      <c r="AH147" s="1">
        <v>53316</v>
      </c>
      <c r="AI147" s="1">
        <v>158014</v>
      </c>
      <c r="AJ147" s="1"/>
      <c r="AK147" s="12">
        <f>C147/B147%</f>
        <v>61.033550921750169</v>
      </c>
      <c r="AL147" s="12">
        <f>H147/G147%</f>
        <v>66.493739579240255</v>
      </c>
      <c r="AM147" s="12">
        <f>M147/L147%</f>
        <v>60.385612211292006</v>
      </c>
      <c r="AN147" s="12">
        <f>R147/Q147%</f>
        <v>58.809949451908444</v>
      </c>
      <c r="AO147" s="12">
        <f>W147/V147%</f>
        <v>60.810113154172562</v>
      </c>
      <c r="AP147" s="12">
        <f>AB147/AA147%</f>
        <v>60.141068160731585</v>
      </c>
      <c r="AQ147" s="12">
        <f t="shared" si="41"/>
        <v>62.97660843301729</v>
      </c>
      <c r="AS147" s="42">
        <f>(AG147-M147)/M147*100</f>
        <v>6.550928944903549</v>
      </c>
      <c r="AT147" s="42">
        <f>(AG147-AB147)/AB147*100</f>
        <v>2.1302649335890331</v>
      </c>
      <c r="AU147" s="42"/>
      <c r="AV147" s="12">
        <f>(R147-M147)/M147%</f>
        <v>-1.6127598022361074</v>
      </c>
      <c r="AW147" s="12">
        <f>(W147-R147)/R147%</f>
        <v>3.618523126794424</v>
      </c>
      <c r="AX147" s="12">
        <f>(AB147-W147)/W147%</f>
        <v>2.3355682062673355</v>
      </c>
    </row>
    <row r="148" spans="1:50" ht="14.4" x14ac:dyDescent="0.3">
      <c r="A148" t="s">
        <v>26</v>
      </c>
      <c r="B148" s="1">
        <v>178993</v>
      </c>
      <c r="C148" s="1">
        <v>125181</v>
      </c>
      <c r="D148" s="1">
        <v>7995</v>
      </c>
      <c r="E148" s="1">
        <v>45817</v>
      </c>
      <c r="F148" s="1"/>
      <c r="G148" s="1">
        <v>181448</v>
      </c>
      <c r="H148" s="1">
        <v>124203</v>
      </c>
      <c r="I148" s="1">
        <v>9254</v>
      </c>
      <c r="J148" s="1">
        <v>47992</v>
      </c>
      <c r="K148" s="1"/>
      <c r="L148" s="1">
        <v>183578</v>
      </c>
      <c r="M148" s="1">
        <v>118656</v>
      </c>
      <c r="N148" s="1">
        <v>8071</v>
      </c>
      <c r="O148" s="1">
        <v>56851</v>
      </c>
      <c r="Q148" s="1">
        <v>184363</v>
      </c>
      <c r="R148" s="1">
        <v>133653</v>
      </c>
      <c r="S148" s="1">
        <v>3646</v>
      </c>
      <c r="T148" s="1">
        <v>47064</v>
      </c>
      <c r="U148" s="1"/>
      <c r="V148" s="1">
        <v>183530</v>
      </c>
      <c r="W148" s="1">
        <v>124662</v>
      </c>
      <c r="X148" s="1">
        <v>13783</v>
      </c>
      <c r="Y148" s="1">
        <v>45086</v>
      </c>
      <c r="Z148" s="1"/>
      <c r="AA148" s="1">
        <v>189579</v>
      </c>
      <c r="AB148" s="1">
        <v>131806</v>
      </c>
      <c r="AC148" s="1">
        <v>6491</v>
      </c>
      <c r="AD148" s="1">
        <v>51282</v>
      </c>
      <c r="AE148" s="1"/>
      <c r="AF148" s="1">
        <v>185396</v>
      </c>
      <c r="AG148" s="1">
        <v>125318</v>
      </c>
      <c r="AH148" s="1">
        <v>6219</v>
      </c>
      <c r="AI148" s="1">
        <v>53858</v>
      </c>
      <c r="AJ148" s="1"/>
      <c r="AK148" s="12">
        <f>C148/B148%</f>
        <v>69.936254490399065</v>
      </c>
      <c r="AL148" s="12">
        <f>H148/G148%</f>
        <v>68.45101626912394</v>
      </c>
      <c r="AM148" s="12">
        <f>M148/L148%</f>
        <v>64.635195938511146</v>
      </c>
      <c r="AN148" s="12">
        <f>R148/Q148%</f>
        <v>72.49448099672928</v>
      </c>
      <c r="AO148" s="12">
        <f>W148/V148%</f>
        <v>67.924589985288506</v>
      </c>
      <c r="AP148" s="12">
        <f>AB148/AA148%</f>
        <v>69.525633113372265</v>
      </c>
      <c r="AQ148" s="12">
        <f t="shared" si="41"/>
        <v>67.594770113702566</v>
      </c>
      <c r="AS148" s="42">
        <f>(AG148-M148)/M148*100</f>
        <v>5.6145496224379716</v>
      </c>
      <c r="AT148" s="42">
        <f>(AG148-AB148)/AB148*100</f>
        <v>-4.9223859308377467</v>
      </c>
      <c r="AU148" s="42"/>
      <c r="AV148" s="12">
        <f>(R148-M148)/M148%</f>
        <v>12.639057443365697</v>
      </c>
      <c r="AW148" s="12">
        <f>(W148-R148)/R148%</f>
        <v>-6.727121725662724</v>
      </c>
      <c r="AX148" s="12">
        <f>(AB148-W148)/W148%</f>
        <v>5.7306958014471139</v>
      </c>
    </row>
    <row r="149" spans="1:50" ht="14.4" x14ac:dyDescent="0.3">
      <c r="A149" t="s">
        <v>27</v>
      </c>
      <c r="B149" s="1">
        <v>83743</v>
      </c>
      <c r="C149" s="1">
        <v>61180</v>
      </c>
      <c r="D149" s="1">
        <v>2105</v>
      </c>
      <c r="E149" s="1">
        <v>20458</v>
      </c>
      <c r="F149" s="1"/>
      <c r="G149" s="1">
        <v>84185</v>
      </c>
      <c r="H149" s="1">
        <v>52421</v>
      </c>
      <c r="I149" s="1">
        <v>4800</v>
      </c>
      <c r="J149" s="1">
        <v>26964</v>
      </c>
      <c r="K149" s="1"/>
      <c r="L149" s="1">
        <v>84260</v>
      </c>
      <c r="M149" s="1">
        <v>54364</v>
      </c>
      <c r="N149" s="1">
        <v>2823</v>
      </c>
      <c r="O149" s="1">
        <v>27073</v>
      </c>
      <c r="Q149" s="1">
        <v>85296</v>
      </c>
      <c r="R149" s="1">
        <v>55534</v>
      </c>
      <c r="S149" s="1">
        <v>5314</v>
      </c>
      <c r="T149" s="1">
        <v>24448</v>
      </c>
      <c r="U149" s="1"/>
      <c r="V149" s="1">
        <v>82554</v>
      </c>
      <c r="W149" s="1">
        <v>58163</v>
      </c>
      <c r="X149" s="1">
        <v>3897</v>
      </c>
      <c r="Y149" s="1">
        <v>20494</v>
      </c>
      <c r="Z149" s="1"/>
      <c r="AA149" s="1">
        <v>85624</v>
      </c>
      <c r="AB149" s="1">
        <v>57802</v>
      </c>
      <c r="AC149" s="1">
        <v>3554</v>
      </c>
      <c r="AD149" s="1">
        <v>24268</v>
      </c>
      <c r="AE149" s="1"/>
      <c r="AF149" s="1">
        <v>81184</v>
      </c>
      <c r="AG149" s="1">
        <v>55650</v>
      </c>
      <c r="AH149" s="1">
        <v>3150</v>
      </c>
      <c r="AI149" s="1">
        <v>22384</v>
      </c>
      <c r="AJ149" s="1"/>
      <c r="AK149" s="12">
        <f>C149/B149%</f>
        <v>73.056852513045868</v>
      </c>
      <c r="AL149" s="12">
        <f>H149/G149%</f>
        <v>62.268812733859953</v>
      </c>
      <c r="AM149" s="12">
        <f>M149/L149%</f>
        <v>64.519344884880127</v>
      </c>
      <c r="AN149" s="12">
        <f>R149/Q149%</f>
        <v>65.107390733445882</v>
      </c>
      <c r="AO149" s="12">
        <f>W149/V149%</f>
        <v>70.454490394166243</v>
      </c>
      <c r="AP149" s="12">
        <f>AB149/AA149%</f>
        <v>67.506773801737836</v>
      </c>
      <c r="AQ149" s="12">
        <f t="shared" si="41"/>
        <v>68.547989751675203</v>
      </c>
      <c r="AS149" s="42">
        <f>(AG149-M149)/M149*100</f>
        <v>2.3655360164814949</v>
      </c>
      <c r="AT149" s="42">
        <f>(AG149-AB149)/AB149*100</f>
        <v>-3.7230545655859664</v>
      </c>
      <c r="AU149" s="42"/>
      <c r="AV149" s="12">
        <f>(R149-M149)/M149%</f>
        <v>2.1521595173276435</v>
      </c>
      <c r="AW149" s="12">
        <f>(W149-R149)/R149%</f>
        <v>4.7340368062808365</v>
      </c>
      <c r="AX149" s="12">
        <f>(AB149-W149)/W149%</f>
        <v>-0.62066949779069169</v>
      </c>
    </row>
    <row r="150" spans="1:50" ht="14.4" x14ac:dyDescent="0.3">
      <c r="A150" t="s">
        <v>28</v>
      </c>
      <c r="B150" s="1">
        <v>135287</v>
      </c>
      <c r="C150" s="1">
        <v>105920</v>
      </c>
      <c r="D150" s="1">
        <v>5033</v>
      </c>
      <c r="E150" s="1">
        <v>24334</v>
      </c>
      <c r="F150" s="1"/>
      <c r="G150" s="1">
        <v>137951</v>
      </c>
      <c r="H150" s="1">
        <v>97033</v>
      </c>
      <c r="I150" s="1">
        <v>15855</v>
      </c>
      <c r="J150" s="1">
        <v>25063</v>
      </c>
      <c r="K150" s="1"/>
      <c r="L150" s="1">
        <v>135919</v>
      </c>
      <c r="M150" s="1">
        <v>101951</v>
      </c>
      <c r="N150" s="1">
        <v>1836</v>
      </c>
      <c r="O150" s="1">
        <v>32132</v>
      </c>
      <c r="Q150" s="1">
        <v>132955</v>
      </c>
      <c r="R150" s="1">
        <v>101846</v>
      </c>
      <c r="S150">
        <v>260</v>
      </c>
      <c r="T150" s="1">
        <v>30850</v>
      </c>
      <c r="U150" s="1"/>
      <c r="V150" s="1">
        <v>136954</v>
      </c>
      <c r="W150" s="1">
        <v>110836</v>
      </c>
      <c r="X150" s="1">
        <v>2685</v>
      </c>
      <c r="Y150" s="1">
        <v>23433</v>
      </c>
      <c r="Z150" s="1"/>
      <c r="AA150" s="1">
        <v>140591</v>
      </c>
      <c r="AB150" s="1">
        <v>111124</v>
      </c>
      <c r="AC150" s="1">
        <v>3117</v>
      </c>
      <c r="AD150" s="1">
        <v>26350</v>
      </c>
      <c r="AE150" s="1"/>
      <c r="AF150" s="1">
        <v>134648</v>
      </c>
      <c r="AG150" s="1">
        <v>108267</v>
      </c>
      <c r="AH150" s="1">
        <v>2655</v>
      </c>
      <c r="AI150" s="1">
        <v>23727</v>
      </c>
      <c r="AJ150" s="1"/>
      <c r="AK150" s="12">
        <f>C150/B150%</f>
        <v>78.292814535025542</v>
      </c>
      <c r="AL150" s="12">
        <f>H150/G150%</f>
        <v>70.338743466883173</v>
      </c>
      <c r="AM150" s="12">
        <f>M150/L150%</f>
        <v>75.008644854656083</v>
      </c>
      <c r="AN150" s="12">
        <f>R150/Q150%</f>
        <v>76.601857771426424</v>
      </c>
      <c r="AO150" s="12">
        <f>W150/V150%</f>
        <v>80.92936314382932</v>
      </c>
      <c r="AP150" s="12">
        <f>AB150/AA150%</f>
        <v>79.040621376901782</v>
      </c>
      <c r="AQ150" s="12">
        <f t="shared" si="41"/>
        <v>80.407432713445431</v>
      </c>
      <c r="AS150" s="42">
        <f>(AG150-M150)/M150*100</f>
        <v>6.1951329560278952</v>
      </c>
      <c r="AT150" s="42">
        <f>(AG150-AB150)/AB150*100</f>
        <v>-2.5710017637953997</v>
      </c>
      <c r="AU150" s="42"/>
      <c r="AV150" s="12">
        <f>(R150-M150)/M150%</f>
        <v>-0.10299065237221802</v>
      </c>
      <c r="AW150" s="12">
        <f>(W150-R150)/R150%</f>
        <v>8.8270526088407983</v>
      </c>
      <c r="AX150" s="12">
        <f>(AB150-W150)/W150%</f>
        <v>0.25984337218954134</v>
      </c>
    </row>
    <row r="151" spans="1:50" ht="14.4" x14ac:dyDescent="0.3">
      <c r="A151" t="s">
        <v>29</v>
      </c>
      <c r="B151" s="1">
        <v>159447</v>
      </c>
      <c r="C151" s="1">
        <v>144678</v>
      </c>
      <c r="D151" s="1">
        <v>2161</v>
      </c>
      <c r="E151" s="1">
        <v>12608</v>
      </c>
      <c r="F151" s="1"/>
      <c r="G151" s="1">
        <v>160198</v>
      </c>
      <c r="H151" s="1">
        <v>130735</v>
      </c>
      <c r="I151" s="1">
        <v>5240</v>
      </c>
      <c r="J151" s="1">
        <v>24222</v>
      </c>
      <c r="K151" s="1"/>
      <c r="L151" s="1">
        <v>156469</v>
      </c>
      <c r="M151" s="1">
        <v>120739</v>
      </c>
      <c r="N151" s="1">
        <v>2091</v>
      </c>
      <c r="O151" s="1">
        <v>33638</v>
      </c>
      <c r="Q151" s="1">
        <v>160889</v>
      </c>
      <c r="R151" s="1">
        <v>134758</v>
      </c>
      <c r="S151">
        <v>814</v>
      </c>
      <c r="T151" s="1">
        <v>25317</v>
      </c>
      <c r="U151" s="1"/>
      <c r="V151" s="1">
        <v>158997</v>
      </c>
      <c r="W151" s="1">
        <v>142419</v>
      </c>
      <c r="X151">
        <v>852</v>
      </c>
      <c r="Y151" s="1">
        <v>15727</v>
      </c>
      <c r="Z151" s="1"/>
      <c r="AA151" s="1">
        <v>165894</v>
      </c>
      <c r="AB151" s="1">
        <v>149581</v>
      </c>
      <c r="AC151" s="1">
        <v>1569</v>
      </c>
      <c r="AD151" s="1">
        <v>14743</v>
      </c>
      <c r="AE151" s="1"/>
      <c r="AF151" s="1">
        <v>158162</v>
      </c>
      <c r="AG151" s="1">
        <v>145614</v>
      </c>
      <c r="AH151">
        <v>877</v>
      </c>
      <c r="AI151" s="1">
        <v>11671</v>
      </c>
      <c r="AJ151" s="1"/>
      <c r="AK151" s="12">
        <f>C151/B151%</f>
        <v>90.737361003969966</v>
      </c>
      <c r="AL151" s="12">
        <f>H151/G151%</f>
        <v>81.608384624027764</v>
      </c>
      <c r="AM151" s="12">
        <f>M151/L151%</f>
        <v>77.164805808179253</v>
      </c>
      <c r="AN151" s="12">
        <f>R151/Q151%</f>
        <v>83.758367570188142</v>
      </c>
      <c r="AO151" s="12">
        <f>W151/V151%</f>
        <v>89.573388177135413</v>
      </c>
      <c r="AP151" s="12">
        <f>AB151/AA151%</f>
        <v>90.166612415156663</v>
      </c>
      <c r="AQ151" s="12">
        <f t="shared" si="41"/>
        <v>92.066362337350313</v>
      </c>
      <c r="AS151" s="42">
        <f>(AG151-M151)/M151*100</f>
        <v>20.602290891923904</v>
      </c>
      <c r="AT151" s="42">
        <f>(AG151-AB151)/AB151*100</f>
        <v>-2.6520747955956976</v>
      </c>
      <c r="AU151" s="42"/>
      <c r="AV151" s="12">
        <f>(R151-M151)/M151%</f>
        <v>11.610995618648488</v>
      </c>
      <c r="AW151" s="12">
        <f>(W151-R151)/R151%</f>
        <v>5.6850057139464818</v>
      </c>
      <c r="AX151" s="12">
        <f>(AB151-W151)/W151%</f>
        <v>5.0288234013720077</v>
      </c>
    </row>
    <row r="152" spans="1:50" ht="14.4" x14ac:dyDescent="0.3">
      <c r="A152" t="s">
        <v>30</v>
      </c>
      <c r="B152" s="1">
        <v>143686</v>
      </c>
      <c r="C152" s="1">
        <v>117759</v>
      </c>
      <c r="D152" s="1">
        <v>2924</v>
      </c>
      <c r="E152" s="1">
        <v>23004</v>
      </c>
      <c r="F152" s="1"/>
      <c r="G152" s="1">
        <v>144515</v>
      </c>
      <c r="H152" s="1">
        <v>108320</v>
      </c>
      <c r="I152" s="1">
        <v>6082</v>
      </c>
      <c r="J152" s="1">
        <v>30114</v>
      </c>
      <c r="K152" s="1"/>
      <c r="L152" s="1">
        <v>145443</v>
      </c>
      <c r="M152" s="1">
        <v>114756</v>
      </c>
      <c r="N152" s="1">
        <v>3588</v>
      </c>
      <c r="O152" s="1">
        <v>27099</v>
      </c>
      <c r="Q152" s="1">
        <v>146123</v>
      </c>
      <c r="R152" s="1">
        <v>115464</v>
      </c>
      <c r="S152" s="1">
        <v>1280</v>
      </c>
      <c r="T152" s="1">
        <v>29379</v>
      </c>
      <c r="U152" s="1"/>
      <c r="V152" s="1">
        <v>144234</v>
      </c>
      <c r="W152" s="1">
        <v>119790</v>
      </c>
      <c r="X152" s="1">
        <v>3465</v>
      </c>
      <c r="Y152" s="1">
        <v>20979</v>
      </c>
      <c r="Z152" s="1"/>
      <c r="AA152" s="1">
        <v>150680</v>
      </c>
      <c r="AB152" s="1">
        <v>124869</v>
      </c>
      <c r="AC152" s="1">
        <v>1624</v>
      </c>
      <c r="AD152" s="1">
        <v>24187</v>
      </c>
      <c r="AE152" s="1"/>
      <c r="AF152" s="1">
        <v>146747</v>
      </c>
      <c r="AG152" s="1">
        <v>114403</v>
      </c>
      <c r="AH152" s="1">
        <v>3647</v>
      </c>
      <c r="AI152" s="1">
        <v>28697</v>
      </c>
      <c r="AJ152" s="1"/>
      <c r="AK152" s="12">
        <f>C152/B152%</f>
        <v>81.955792491961645</v>
      </c>
      <c r="AL152" s="12">
        <f>H152/G152%</f>
        <v>74.954157007923044</v>
      </c>
      <c r="AM152" s="12">
        <f>M152/L152%</f>
        <v>78.901012767888446</v>
      </c>
      <c r="AN152" s="12">
        <f>R152/Q152%</f>
        <v>79.018361243609831</v>
      </c>
      <c r="AO152" s="12">
        <f>W152/V152%</f>
        <v>83.052539623112452</v>
      </c>
      <c r="AP152" s="12">
        <f>AB152/AA152%</f>
        <v>82.870321210512344</v>
      </c>
      <c r="AQ152" s="12">
        <f t="shared" si="41"/>
        <v>77.959344995127665</v>
      </c>
      <c r="AS152" s="42">
        <f>(AG152-M152)/M152*100</f>
        <v>-0.30760918819059568</v>
      </c>
      <c r="AT152" s="42">
        <f>(AG152-AB152)/AB152*100</f>
        <v>-8.3815838999271239</v>
      </c>
      <c r="AU152" s="42"/>
      <c r="AV152" s="12">
        <f>(R152-M152)/M152%</f>
        <v>0.6169612046428945</v>
      </c>
      <c r="AW152" s="12">
        <f>(W152-R152)/R152%</f>
        <v>3.7466223238411969</v>
      </c>
      <c r="AX152" s="12">
        <f>(AB152-W152)/W152%</f>
        <v>4.2399198597545702</v>
      </c>
    </row>
    <row r="153" spans="1:50" ht="14.4" x14ac:dyDescent="0.3">
      <c r="A153" t="s">
        <v>31</v>
      </c>
      <c r="B153" s="1">
        <v>310685</v>
      </c>
      <c r="C153" s="1">
        <v>196522</v>
      </c>
      <c r="D153" s="1">
        <v>25900</v>
      </c>
      <c r="E153" s="1">
        <v>88263</v>
      </c>
      <c r="F153" s="1"/>
      <c r="G153" s="1">
        <v>314943</v>
      </c>
      <c r="H153" s="1">
        <v>214321</v>
      </c>
      <c r="I153" s="1">
        <v>23823</v>
      </c>
      <c r="J153" s="1">
        <v>76799</v>
      </c>
      <c r="K153" s="1"/>
      <c r="L153" s="1">
        <v>316788</v>
      </c>
      <c r="M153" s="1">
        <v>229739</v>
      </c>
      <c r="N153" s="1">
        <v>12969</v>
      </c>
      <c r="O153" s="1">
        <v>74080</v>
      </c>
      <c r="Q153" s="1">
        <v>318075</v>
      </c>
      <c r="R153" s="1">
        <v>214393</v>
      </c>
      <c r="S153" s="1">
        <v>21402</v>
      </c>
      <c r="T153" s="1">
        <v>82279</v>
      </c>
      <c r="U153" s="1"/>
      <c r="V153" s="1">
        <v>318233</v>
      </c>
      <c r="W153" s="1">
        <v>222149</v>
      </c>
      <c r="X153" s="1">
        <v>11566</v>
      </c>
      <c r="Y153" s="1">
        <v>84517</v>
      </c>
      <c r="Z153" s="1"/>
      <c r="AA153" s="1">
        <v>326223</v>
      </c>
      <c r="AB153" s="1">
        <v>244314</v>
      </c>
      <c r="AC153" s="1">
        <v>2813</v>
      </c>
      <c r="AD153" s="1">
        <v>79096</v>
      </c>
      <c r="AE153" s="1"/>
      <c r="AF153" s="1">
        <v>314328</v>
      </c>
      <c r="AG153" s="1">
        <v>237866</v>
      </c>
      <c r="AH153" s="1">
        <v>2884</v>
      </c>
      <c r="AI153" s="1">
        <v>73578</v>
      </c>
      <c r="AJ153" s="1"/>
      <c r="AK153" s="12">
        <f>C153/B153%</f>
        <v>63.254421681123972</v>
      </c>
      <c r="AL153" s="12">
        <f>H153/G153%</f>
        <v>68.050726639423644</v>
      </c>
      <c r="AM153" s="12">
        <f>M153/L153%</f>
        <v>72.521370758993399</v>
      </c>
      <c r="AN153" s="12">
        <f>R153/Q153%</f>
        <v>67.403285388666191</v>
      </c>
      <c r="AO153" s="12">
        <f>W153/V153%</f>
        <v>69.807028183752152</v>
      </c>
      <c r="AP153" s="12">
        <f>AB153/AA153%</f>
        <v>74.891715176428391</v>
      </c>
      <c r="AQ153" s="12">
        <f t="shared" si="41"/>
        <v>75.674454709729957</v>
      </c>
      <c r="AS153" s="42">
        <f>(AG153-M153)/M153*100</f>
        <v>3.5374925458890307</v>
      </c>
      <c r="AT153" s="42">
        <f>(AG153-AB153)/AB153*100</f>
        <v>-2.639226569087322</v>
      </c>
      <c r="AU153" s="42"/>
      <c r="AV153" s="12">
        <f>(R153-M153)/M153%</f>
        <v>-6.6797539816922686</v>
      </c>
      <c r="AW153" s="12">
        <f>(W153-R153)/R153%</f>
        <v>3.6176554271827905</v>
      </c>
      <c r="AX153" s="12">
        <f>(AB153-W153)/W153%</f>
        <v>9.9775375986387527</v>
      </c>
    </row>
    <row r="154" spans="1:50" ht="14.4" x14ac:dyDescent="0.3">
      <c r="A154" t="s">
        <v>32</v>
      </c>
      <c r="B154" s="1">
        <v>117843</v>
      </c>
      <c r="C154" s="1">
        <v>83678</v>
      </c>
      <c r="D154" s="1">
        <v>4021</v>
      </c>
      <c r="E154" s="1">
        <v>30144</v>
      </c>
      <c r="F154" s="1"/>
      <c r="G154" s="1">
        <v>121750</v>
      </c>
      <c r="H154" s="1">
        <v>92293</v>
      </c>
      <c r="I154" s="1">
        <v>2680</v>
      </c>
      <c r="J154" s="1">
        <v>26777</v>
      </c>
      <c r="K154" s="1"/>
      <c r="L154" s="1">
        <v>123252</v>
      </c>
      <c r="M154" s="1">
        <v>87565</v>
      </c>
      <c r="N154" s="1">
        <v>3684</v>
      </c>
      <c r="O154" s="1">
        <v>32003</v>
      </c>
      <c r="Q154" s="1">
        <v>121199</v>
      </c>
      <c r="R154" s="1">
        <v>91286</v>
      </c>
      <c r="S154" s="1">
        <v>11551</v>
      </c>
      <c r="T154" s="1">
        <v>18363</v>
      </c>
      <c r="U154" s="1"/>
      <c r="V154" s="1">
        <v>121247</v>
      </c>
      <c r="W154" s="1">
        <v>89520</v>
      </c>
      <c r="X154" s="1">
        <v>8402</v>
      </c>
      <c r="Y154" s="1">
        <v>23325</v>
      </c>
      <c r="Z154" s="1"/>
      <c r="AA154" s="1">
        <v>124209</v>
      </c>
      <c r="AB154" s="1">
        <v>101468</v>
      </c>
      <c r="AC154" s="1">
        <v>2582</v>
      </c>
      <c r="AD154" s="1">
        <v>20159</v>
      </c>
      <c r="AE154" s="1"/>
      <c r="AF154" s="1">
        <v>121369</v>
      </c>
      <c r="AG154" s="1">
        <v>99359</v>
      </c>
      <c r="AH154" s="1">
        <v>2653</v>
      </c>
      <c r="AI154" s="1">
        <v>19357</v>
      </c>
      <c r="AJ154" s="1"/>
      <c r="AK154" s="12">
        <f>C154/B154%</f>
        <v>71.008036115849052</v>
      </c>
      <c r="AL154" s="12">
        <f>H154/G154%</f>
        <v>75.805338809034907</v>
      </c>
      <c r="AM154" s="12">
        <f>M154/L154%</f>
        <v>71.045500275857592</v>
      </c>
      <c r="AN154" s="12">
        <f>R154/Q154%</f>
        <v>75.319103292931459</v>
      </c>
      <c r="AO154" s="12">
        <f>W154/V154%</f>
        <v>73.83275462485669</v>
      </c>
      <c r="AP154" s="12">
        <f>AB154/AA154%</f>
        <v>81.691342817348186</v>
      </c>
      <c r="AQ154" s="12">
        <f t="shared" si="41"/>
        <v>81.86522093780124</v>
      </c>
      <c r="AS154" s="42">
        <f>(AG154-M154)/M154*100</f>
        <v>13.46885171015817</v>
      </c>
      <c r="AT154" s="42">
        <f>(AG154-AB154)/AB154*100</f>
        <v>-2.0784877991090784</v>
      </c>
      <c r="AU154" s="42"/>
      <c r="AV154" s="12">
        <f>(R154-M154)/M154%</f>
        <v>4.2494147204933483</v>
      </c>
      <c r="AW154" s="12">
        <f>(W154-R154)/R154%</f>
        <v>-1.9345792344937887</v>
      </c>
      <c r="AX154" s="12">
        <f>(AB154-W154)/W154%</f>
        <v>13.346738159070599</v>
      </c>
    </row>
    <row r="155" spans="1:50" ht="14.4" x14ac:dyDescent="0.3">
      <c r="A155" t="s">
        <v>33</v>
      </c>
      <c r="B155" s="1">
        <v>109165</v>
      </c>
      <c r="C155" s="1">
        <v>78728</v>
      </c>
      <c r="D155" s="1">
        <v>4285</v>
      </c>
      <c r="E155" s="1">
        <v>26152</v>
      </c>
      <c r="F155" s="1"/>
      <c r="G155" s="1">
        <v>111880</v>
      </c>
      <c r="H155" s="1">
        <v>69111</v>
      </c>
      <c r="I155" s="1">
        <v>4420</v>
      </c>
      <c r="J155" s="1">
        <v>38349</v>
      </c>
      <c r="K155" s="1"/>
      <c r="L155" s="1">
        <v>113439</v>
      </c>
      <c r="M155" s="1">
        <v>68023</v>
      </c>
      <c r="N155" s="1">
        <v>4058</v>
      </c>
      <c r="O155" s="1">
        <v>41358</v>
      </c>
      <c r="Q155" s="1">
        <v>119143</v>
      </c>
      <c r="R155" s="1">
        <v>81768</v>
      </c>
      <c r="S155">
        <v>374</v>
      </c>
      <c r="T155" s="1">
        <v>37001</v>
      </c>
      <c r="U155" s="1"/>
      <c r="V155" s="1">
        <v>115776</v>
      </c>
      <c r="W155" s="1">
        <v>58170</v>
      </c>
      <c r="X155" s="1">
        <v>5187</v>
      </c>
      <c r="Y155" s="1">
        <v>52419</v>
      </c>
      <c r="Z155" s="1"/>
      <c r="AA155" s="1">
        <v>119026</v>
      </c>
      <c r="AB155" s="1">
        <v>80905</v>
      </c>
      <c r="AC155" s="1">
        <v>2302</v>
      </c>
      <c r="AD155" s="1">
        <v>35818</v>
      </c>
      <c r="AE155" s="1"/>
      <c r="AF155" s="1">
        <v>119268</v>
      </c>
      <c r="AG155" s="1">
        <v>76138</v>
      </c>
      <c r="AH155" s="1">
        <v>6065</v>
      </c>
      <c r="AI155" s="1">
        <v>37065</v>
      </c>
      <c r="AJ155" s="1"/>
      <c r="AK155" s="12">
        <f>C155/B155%</f>
        <v>72.118352951953455</v>
      </c>
      <c r="AL155" s="12">
        <f>H155/G155%</f>
        <v>61.772434751519491</v>
      </c>
      <c r="AM155" s="12">
        <f>M155/L155%</f>
        <v>59.964386145858121</v>
      </c>
      <c r="AN155" s="12">
        <f>R155/Q155%</f>
        <v>68.630133537010138</v>
      </c>
      <c r="AO155" s="12">
        <f>W155/V155%</f>
        <v>50.243573797678273</v>
      </c>
      <c r="AP155" s="12">
        <f>AB155/AA155%</f>
        <v>67.972543813956619</v>
      </c>
      <c r="AQ155" s="12">
        <f t="shared" si="41"/>
        <v>63.837743569104873</v>
      </c>
      <c r="AS155" s="42">
        <f>(AG155-M155)/M155*100</f>
        <v>11.929788453905296</v>
      </c>
      <c r="AT155" s="42">
        <f>(AG155-AB155)/AB155*100</f>
        <v>-5.8920956677584826</v>
      </c>
      <c r="AU155" s="42"/>
      <c r="AV155" s="12">
        <f>(R155-M155)/M155%</f>
        <v>20.206400776208046</v>
      </c>
      <c r="AW155" s="12">
        <f>(W155-R155)/R155%</f>
        <v>-28.859700616378046</v>
      </c>
      <c r="AX155" s="12">
        <f>(AB155-W155)/W155%</f>
        <v>39.083720130651535</v>
      </c>
    </row>
    <row r="156" spans="1:50" ht="14.4" x14ac:dyDescent="0.3">
      <c r="A156" t="s">
        <v>34</v>
      </c>
      <c r="B156" s="1">
        <v>281590</v>
      </c>
      <c r="C156" s="1">
        <v>168961</v>
      </c>
      <c r="D156" s="1">
        <v>23246</v>
      </c>
      <c r="E156" s="1">
        <v>89382</v>
      </c>
      <c r="F156" s="1"/>
      <c r="G156" s="1">
        <v>286089</v>
      </c>
      <c r="H156" s="1">
        <v>129620</v>
      </c>
      <c r="I156" s="1">
        <v>19531</v>
      </c>
      <c r="J156" s="1">
        <v>136939</v>
      </c>
      <c r="K156" s="1"/>
      <c r="L156" s="1">
        <v>287544</v>
      </c>
      <c r="M156" s="1">
        <v>129872</v>
      </c>
      <c r="N156" s="1">
        <v>11039</v>
      </c>
      <c r="O156" s="1">
        <v>146633</v>
      </c>
      <c r="Q156" s="1">
        <v>295940</v>
      </c>
      <c r="R156" s="1">
        <v>158256</v>
      </c>
      <c r="S156" s="1">
        <v>13548</v>
      </c>
      <c r="T156" s="1">
        <v>124136</v>
      </c>
      <c r="U156" s="1"/>
      <c r="V156" s="1">
        <v>287154</v>
      </c>
      <c r="W156" s="1">
        <v>149091</v>
      </c>
      <c r="X156" s="1">
        <v>14251</v>
      </c>
      <c r="Y156" s="1">
        <v>123812</v>
      </c>
      <c r="Z156" s="1"/>
      <c r="AA156" s="1">
        <v>294839</v>
      </c>
      <c r="AB156" s="1">
        <v>179675</v>
      </c>
      <c r="AC156" s="1">
        <v>7372</v>
      </c>
      <c r="AD156" s="1">
        <v>107791</v>
      </c>
      <c r="AE156" s="1"/>
      <c r="AF156" s="1">
        <v>286623</v>
      </c>
      <c r="AG156" s="1">
        <v>179336</v>
      </c>
      <c r="AH156" s="1">
        <v>6690</v>
      </c>
      <c r="AI156" s="1">
        <v>100597</v>
      </c>
      <c r="AJ156" s="1"/>
      <c r="AK156" s="12">
        <f>C156/B156%</f>
        <v>60.002485883731666</v>
      </c>
      <c r="AL156" s="12">
        <f>H156/G156%</f>
        <v>45.307579109997242</v>
      </c>
      <c r="AM156" s="12">
        <f>M156/L156%</f>
        <v>45.165957210026988</v>
      </c>
      <c r="AN156" s="12">
        <f>R156/Q156%</f>
        <v>53.475704534702977</v>
      </c>
      <c r="AO156" s="12">
        <f>W156/V156%</f>
        <v>51.9202239913078</v>
      </c>
      <c r="AP156" s="12">
        <f>AB156/AA156%</f>
        <v>60.940038461668912</v>
      </c>
      <c r="AQ156" s="12">
        <f t="shared" si="41"/>
        <v>62.568600565900155</v>
      </c>
      <c r="AS156" s="42">
        <f>(AG156-M156)/M156*100</f>
        <v>38.086731551065668</v>
      </c>
      <c r="AT156" s="42">
        <f>(AG156-AB156)/AB156*100</f>
        <v>-0.18867399471267568</v>
      </c>
      <c r="AU156" s="42"/>
      <c r="AV156" s="12">
        <f>(R156-M156)/M156%</f>
        <v>21.855365282739928</v>
      </c>
      <c r="AW156" s="12">
        <f>(W156-R156)/R156%</f>
        <v>-5.7912496208674558</v>
      </c>
      <c r="AX156" s="12">
        <f>(AB156-W156)/W156%</f>
        <v>20.513646028264617</v>
      </c>
    </row>
    <row r="157" spans="1:50" ht="14.4" x14ac:dyDescent="0.3">
      <c r="A157" t="s">
        <v>35</v>
      </c>
      <c r="B157" s="1">
        <v>181290</v>
      </c>
      <c r="C157" s="1">
        <v>117205</v>
      </c>
      <c r="D157" s="1">
        <v>8032</v>
      </c>
      <c r="E157" s="1">
        <v>56053</v>
      </c>
      <c r="F157" s="1"/>
      <c r="G157" s="1">
        <v>182138</v>
      </c>
      <c r="H157" s="1">
        <v>102969</v>
      </c>
      <c r="I157" s="1">
        <v>13928</v>
      </c>
      <c r="J157" s="1">
        <v>65241</v>
      </c>
      <c r="K157" s="1"/>
      <c r="L157" s="1">
        <v>185873</v>
      </c>
      <c r="M157" s="1">
        <v>126389</v>
      </c>
      <c r="N157" s="1">
        <v>6105</v>
      </c>
      <c r="O157" s="1">
        <v>53379</v>
      </c>
      <c r="Q157" s="1">
        <v>188443</v>
      </c>
      <c r="R157" s="1">
        <v>120456</v>
      </c>
      <c r="S157">
        <v>363</v>
      </c>
      <c r="T157" s="1">
        <v>67625</v>
      </c>
      <c r="U157" s="1"/>
      <c r="V157" s="1">
        <v>183082</v>
      </c>
      <c r="W157" s="1">
        <v>119892</v>
      </c>
      <c r="X157" s="1">
        <v>3702</v>
      </c>
      <c r="Y157" s="1">
        <v>59488</v>
      </c>
      <c r="Z157" s="1"/>
      <c r="AA157" s="1">
        <v>190263</v>
      </c>
      <c r="AB157" s="1">
        <v>130022</v>
      </c>
      <c r="AC157" s="1">
        <v>3949</v>
      </c>
      <c r="AD157" s="1">
        <v>56292</v>
      </c>
      <c r="AE157" s="1"/>
      <c r="AF157" s="1">
        <v>182481</v>
      </c>
      <c r="AG157" s="1">
        <v>133073</v>
      </c>
      <c r="AH157" s="1">
        <v>1692</v>
      </c>
      <c r="AI157" s="1">
        <v>47716</v>
      </c>
      <c r="AJ157" s="1"/>
      <c r="AK157" s="12">
        <f>C157/B157%</f>
        <v>64.650559876441065</v>
      </c>
      <c r="AL157" s="12">
        <f>H157/G157%</f>
        <v>56.533507560201599</v>
      </c>
      <c r="AM157" s="12">
        <f>M157/L157%</f>
        <v>67.997503671861963</v>
      </c>
      <c r="AN157" s="12">
        <f>R157/Q157%</f>
        <v>63.921716381080749</v>
      </c>
      <c r="AO157" s="12">
        <f>W157/V157%</f>
        <v>65.485410908773119</v>
      </c>
      <c r="AP157" s="12">
        <f>AB157/AA157%</f>
        <v>68.33803734830208</v>
      </c>
      <c r="AQ157" s="12">
        <f t="shared" si="41"/>
        <v>72.924304448134322</v>
      </c>
      <c r="AS157" s="42">
        <f>(AG157-M157)/M157*100</f>
        <v>5.2884349112660125</v>
      </c>
      <c r="AT157" s="42">
        <f>(AG157-AB157)/AB157*100</f>
        <v>2.3465259725277261</v>
      </c>
      <c r="AU157" s="42"/>
      <c r="AV157" s="12">
        <f>(R157-M157)/M157%</f>
        <v>-4.6942376314394449</v>
      </c>
      <c r="AW157" s="12">
        <f>(W157-R157)/R157%</f>
        <v>-0.46822076110779043</v>
      </c>
      <c r="AX157" s="12">
        <f>(AB157-W157)/W157%</f>
        <v>8.4492710105761848</v>
      </c>
    </row>
    <row r="158" spans="1:50" ht="14.4" x14ac:dyDescent="0.3">
      <c r="A158" s="4" t="s">
        <v>37</v>
      </c>
    </row>
    <row r="159" spans="1:50" ht="14.4" x14ac:dyDescent="0.3">
      <c r="A159" t="s">
        <v>11</v>
      </c>
      <c r="B159" s="1">
        <v>4212101</v>
      </c>
      <c r="C159" s="1">
        <v>2534235</v>
      </c>
      <c r="D159" s="1">
        <v>378814</v>
      </c>
      <c r="E159" s="1">
        <v>1299051</v>
      </c>
      <c r="F159" s="1"/>
      <c r="G159" s="1">
        <v>4239604</v>
      </c>
      <c r="H159" s="1">
        <v>2442963</v>
      </c>
      <c r="I159" s="1">
        <v>386376</v>
      </c>
      <c r="J159" s="1">
        <v>1410264</v>
      </c>
      <c r="K159" s="1"/>
      <c r="L159" s="1">
        <v>4278066</v>
      </c>
      <c r="M159" s="1">
        <v>2513089</v>
      </c>
      <c r="N159" s="1">
        <v>373419</v>
      </c>
      <c r="O159" s="1">
        <v>1391557</v>
      </c>
      <c r="Q159" s="1">
        <v>4273098</v>
      </c>
      <c r="R159" s="1">
        <v>2580165</v>
      </c>
      <c r="S159" s="1">
        <v>242857</v>
      </c>
      <c r="T159" s="1">
        <v>1450075</v>
      </c>
      <c r="U159" s="1"/>
      <c r="V159" s="1">
        <v>4284545</v>
      </c>
      <c r="W159" s="1">
        <v>2647957</v>
      </c>
      <c r="X159" s="1">
        <v>444875</v>
      </c>
      <c r="Y159" s="1">
        <v>1191713</v>
      </c>
      <c r="Z159" s="1"/>
      <c r="AA159" s="1">
        <v>4363882</v>
      </c>
      <c r="AB159" s="1">
        <v>2772994</v>
      </c>
      <c r="AC159" s="1">
        <v>392039</v>
      </c>
      <c r="AD159" s="1">
        <v>1198849</v>
      </c>
      <c r="AE159" s="1"/>
      <c r="AF159" s="1">
        <v>4318554</v>
      </c>
      <c r="AG159" s="1">
        <v>2780041</v>
      </c>
      <c r="AH159" s="1">
        <v>404386</v>
      </c>
      <c r="AI159" s="1">
        <v>1134127</v>
      </c>
      <c r="AJ159" s="1"/>
      <c r="AK159" s="12">
        <f>C159/B159%</f>
        <v>60.165580075121653</v>
      </c>
      <c r="AL159" s="12">
        <f>H159/G159%</f>
        <v>57.622433604647981</v>
      </c>
      <c r="AM159" s="12">
        <f>M159/L159%</f>
        <v>58.743577121063581</v>
      </c>
      <c r="AN159" s="12">
        <f>R159/Q159%</f>
        <v>60.381601358077909</v>
      </c>
      <c r="AO159" s="12">
        <f>W159/V159%</f>
        <v>61.802525122270865</v>
      </c>
      <c r="AP159" s="12">
        <f>AB159/AA159%</f>
        <v>63.544202157620212</v>
      </c>
      <c r="AQ159" s="12">
        <f>AG159/AF159%</f>
        <v>64.374348450893521</v>
      </c>
      <c r="AS159" s="42">
        <f>(AG159-M159)/M159*100</f>
        <v>10.622465022130136</v>
      </c>
      <c r="AT159" s="42">
        <f>(AG159-AB159)/AB159*100</f>
        <v>0.25412965192135289</v>
      </c>
      <c r="AU159" s="42"/>
      <c r="AV159" s="12">
        <f>(R159-M159)/M159%</f>
        <v>2.669065838893887</v>
      </c>
      <c r="AW159" s="12">
        <f>(W159-R159)/R159%</f>
        <v>2.6274288659833771</v>
      </c>
      <c r="AX159" s="12">
        <f>(AB159-W159)/W159%</f>
        <v>4.7220177669048251</v>
      </c>
    </row>
    <row r="160" spans="1:50" ht="14.4" x14ac:dyDescent="0.3">
      <c r="A160" t="s">
        <v>20</v>
      </c>
      <c r="B160" s="1">
        <v>302746</v>
      </c>
      <c r="C160" s="1">
        <v>203640</v>
      </c>
      <c r="D160" s="1">
        <v>22209</v>
      </c>
      <c r="E160" s="1">
        <v>76896</v>
      </c>
      <c r="F160" s="1"/>
      <c r="G160" s="1">
        <v>307932</v>
      </c>
      <c r="H160" s="1">
        <v>168338</v>
      </c>
      <c r="I160" s="1">
        <v>24486</v>
      </c>
      <c r="J160" s="1">
        <v>115108</v>
      </c>
      <c r="K160" s="1"/>
      <c r="L160" s="1">
        <v>306443</v>
      </c>
      <c r="M160" s="1">
        <v>186399</v>
      </c>
      <c r="N160" s="1">
        <v>18135</v>
      </c>
      <c r="O160" s="1">
        <v>101910</v>
      </c>
      <c r="Q160" s="1">
        <v>305986</v>
      </c>
      <c r="R160" s="1">
        <v>189829</v>
      </c>
      <c r="S160" s="1">
        <v>14958</v>
      </c>
      <c r="T160" s="1">
        <v>101199</v>
      </c>
      <c r="U160" s="1"/>
      <c r="V160" s="1">
        <v>312269</v>
      </c>
      <c r="W160" s="1">
        <v>193816</v>
      </c>
      <c r="X160" s="1">
        <v>35895</v>
      </c>
      <c r="Y160" s="1">
        <v>82558</v>
      </c>
      <c r="Z160" s="1"/>
      <c r="AA160" s="1">
        <v>318063</v>
      </c>
      <c r="AB160" s="1">
        <v>185452</v>
      </c>
      <c r="AC160" s="1">
        <v>34940</v>
      </c>
      <c r="AD160" s="1">
        <v>97670</v>
      </c>
      <c r="AE160" s="1"/>
      <c r="AF160" s="1">
        <v>321043</v>
      </c>
      <c r="AG160" s="1">
        <v>189862</v>
      </c>
      <c r="AH160" s="1">
        <v>42196</v>
      </c>
      <c r="AI160" s="1">
        <v>88986</v>
      </c>
      <c r="AJ160" s="1"/>
      <c r="AK160" s="12">
        <f>C160/B160%</f>
        <v>67.264307373177516</v>
      </c>
      <c r="AL160" s="12">
        <f>H160/G160%</f>
        <v>54.667264201187272</v>
      </c>
      <c r="AM160" s="12">
        <f>M160/L160%</f>
        <v>60.826646391009099</v>
      </c>
      <c r="AN160" s="12">
        <f>R160/Q160%</f>
        <v>62.038459275914583</v>
      </c>
      <c r="AO160" s="12">
        <f>W160/V160%</f>
        <v>62.066999926345552</v>
      </c>
      <c r="AP160" s="12">
        <f>AB160/AA160%</f>
        <v>58.306687668795171</v>
      </c>
      <c r="AQ160" s="12">
        <f t="shared" ref="AQ160:AQ175" si="42">AG160/AF160%</f>
        <v>59.139118435848161</v>
      </c>
      <c r="AS160" s="42">
        <f>(AG160-M160)/M160*100</f>
        <v>1.857842584992409</v>
      </c>
      <c r="AT160" s="42">
        <f>(AG160-AB160)/AB160*100</f>
        <v>2.377973815326877</v>
      </c>
      <c r="AU160" s="42"/>
      <c r="AV160" s="12">
        <f t="shared" ref="AV160:AV175" si="43">(R160-M160)/M160%</f>
        <v>1.840138627353151</v>
      </c>
      <c r="AW160" s="12">
        <f t="shared" ref="AW160:AW175" si="44">(W160-R160)/R160%</f>
        <v>2.1003113328311271</v>
      </c>
      <c r="AX160" s="12">
        <f t="shared" ref="AX160:AX175" si="45">(AB160-W160)/W160%</f>
        <v>-4.315433194369918</v>
      </c>
    </row>
    <row r="161" spans="1:50" ht="14.4" x14ac:dyDescent="0.3">
      <c r="A161" t="s">
        <v>21</v>
      </c>
      <c r="B161" s="1">
        <v>391428</v>
      </c>
      <c r="C161" s="1">
        <v>258534</v>
      </c>
      <c r="D161" s="1">
        <v>35133</v>
      </c>
      <c r="E161" s="1">
        <v>97760</v>
      </c>
      <c r="F161" s="1"/>
      <c r="G161" s="1">
        <v>393779</v>
      </c>
      <c r="H161" s="1">
        <v>246812</v>
      </c>
      <c r="I161" s="1">
        <v>25943</v>
      </c>
      <c r="J161" s="1">
        <v>121024</v>
      </c>
      <c r="K161" s="1"/>
      <c r="L161" s="1">
        <v>410121</v>
      </c>
      <c r="M161" s="1">
        <v>259936</v>
      </c>
      <c r="N161" s="1">
        <v>33742</v>
      </c>
      <c r="O161" s="1">
        <v>116443</v>
      </c>
      <c r="Q161" s="1">
        <v>403396</v>
      </c>
      <c r="R161" s="1">
        <v>250875</v>
      </c>
      <c r="S161" s="1">
        <v>20244</v>
      </c>
      <c r="T161" s="1">
        <v>132277</v>
      </c>
      <c r="U161" s="1"/>
      <c r="V161" s="1">
        <v>409697</v>
      </c>
      <c r="W161" s="1">
        <v>269181</v>
      </c>
      <c r="X161" s="1">
        <v>40520</v>
      </c>
      <c r="Y161" s="1">
        <v>99996</v>
      </c>
      <c r="Z161" s="1"/>
      <c r="AA161" s="1">
        <v>415683</v>
      </c>
      <c r="AB161" s="1">
        <v>272941</v>
      </c>
      <c r="AC161" s="1">
        <v>33875</v>
      </c>
      <c r="AD161" s="1">
        <v>108867</v>
      </c>
      <c r="AE161" s="1"/>
      <c r="AF161" s="1">
        <v>405932</v>
      </c>
      <c r="AG161" s="1">
        <v>269744</v>
      </c>
      <c r="AH161" s="1">
        <v>30744</v>
      </c>
      <c r="AI161" s="1">
        <v>105444</v>
      </c>
      <c r="AJ161" s="1"/>
      <c r="AK161" s="12">
        <f>C161/B161%</f>
        <v>66.048928538581805</v>
      </c>
      <c r="AL161" s="12">
        <f>H161/G161%</f>
        <v>62.677796428961422</v>
      </c>
      <c r="AM161" s="12">
        <f>M161/L161%</f>
        <v>63.380319466693976</v>
      </c>
      <c r="AN161" s="12">
        <f>R161/Q161%</f>
        <v>62.190750528017134</v>
      </c>
      <c r="AO161" s="12">
        <f>W161/V161%</f>
        <v>65.702458158102203</v>
      </c>
      <c r="AP161" s="12">
        <f>AB161/AA161%</f>
        <v>65.660852139731475</v>
      </c>
      <c r="AQ161" s="12">
        <f t="shared" si="42"/>
        <v>66.45053851383976</v>
      </c>
      <c r="AS161" s="42">
        <f>(AG161-M161)/M161*100</f>
        <v>3.7732364889819037</v>
      </c>
      <c r="AT161" s="42">
        <f>(AG161-AB161)/AB161*100</f>
        <v>-1.1713154124884133</v>
      </c>
      <c r="AU161" s="42"/>
      <c r="AV161" s="12">
        <f t="shared" si="43"/>
        <v>-3.4858580573679672</v>
      </c>
      <c r="AW161" s="12">
        <f t="shared" si="44"/>
        <v>7.2968609865470855</v>
      </c>
      <c r="AX161" s="12">
        <f t="shared" si="45"/>
        <v>1.3968296425082007</v>
      </c>
    </row>
    <row r="162" spans="1:50" ht="14.4" x14ac:dyDescent="0.3">
      <c r="A162" t="s">
        <v>22</v>
      </c>
      <c r="B162" s="1">
        <v>157943</v>
      </c>
      <c r="C162" s="1">
        <v>85045</v>
      </c>
      <c r="D162" s="1">
        <v>23468</v>
      </c>
      <c r="E162" s="1">
        <v>49430</v>
      </c>
      <c r="F162" s="1"/>
      <c r="G162" s="1">
        <v>159071</v>
      </c>
      <c r="H162" s="1">
        <v>73943</v>
      </c>
      <c r="I162" s="1">
        <v>22150</v>
      </c>
      <c r="J162" s="1">
        <v>62978</v>
      </c>
      <c r="K162" s="1"/>
      <c r="L162" s="1">
        <v>158006</v>
      </c>
      <c r="M162" s="1">
        <v>80483</v>
      </c>
      <c r="N162" s="1">
        <v>25121</v>
      </c>
      <c r="O162" s="1">
        <v>52402</v>
      </c>
      <c r="Q162" s="1">
        <v>155106</v>
      </c>
      <c r="R162" s="1">
        <v>69351</v>
      </c>
      <c r="S162" s="1">
        <v>23195</v>
      </c>
      <c r="T162" s="1">
        <v>62560</v>
      </c>
      <c r="U162" s="1"/>
      <c r="V162" s="1">
        <v>159997</v>
      </c>
      <c r="W162" s="1">
        <v>93201</v>
      </c>
      <c r="X162" s="1">
        <v>24436</v>
      </c>
      <c r="Y162" s="1">
        <v>42360</v>
      </c>
      <c r="Z162" s="1"/>
      <c r="AA162" s="1">
        <v>163222</v>
      </c>
      <c r="AB162" s="1">
        <v>86138</v>
      </c>
      <c r="AC162" s="1">
        <v>33323</v>
      </c>
      <c r="AD162" s="1">
        <v>43762</v>
      </c>
      <c r="AE162" s="1"/>
      <c r="AF162" s="1">
        <v>160381</v>
      </c>
      <c r="AG162" s="1">
        <v>85064</v>
      </c>
      <c r="AH162" s="1">
        <v>31752</v>
      </c>
      <c r="AI162" s="1">
        <v>43565</v>
      </c>
      <c r="AJ162" s="1"/>
      <c r="AK162" s="12">
        <f>C162/B162%</f>
        <v>53.845374597164799</v>
      </c>
      <c r="AL162" s="12">
        <f>H162/G162%</f>
        <v>46.484274317757482</v>
      </c>
      <c r="AM162" s="12">
        <f>M162/L162%</f>
        <v>50.93667329088769</v>
      </c>
      <c r="AN162" s="12">
        <f>R162/Q162%</f>
        <v>44.712003404123635</v>
      </c>
      <c r="AO162" s="12">
        <f>W162/V162%</f>
        <v>58.251717219697866</v>
      </c>
      <c r="AP162" s="12">
        <f>AB162/AA162%</f>
        <v>52.773523177022703</v>
      </c>
      <c r="AQ162" s="12">
        <f t="shared" si="42"/>
        <v>53.038701591834446</v>
      </c>
      <c r="AS162" s="42">
        <f>(AG162-M162)/M162*100</f>
        <v>5.6918852428463156</v>
      </c>
      <c r="AT162" s="42">
        <f>(AG162-AB162)/AB162*100</f>
        <v>-1.2468364717081892</v>
      </c>
      <c r="AU162" s="42"/>
      <c r="AV162" s="12">
        <f t="shared" si="43"/>
        <v>-13.831492364847234</v>
      </c>
      <c r="AW162" s="12">
        <f t="shared" si="44"/>
        <v>34.39027555478652</v>
      </c>
      <c r="AX162" s="12">
        <f t="shared" si="45"/>
        <v>-7.5782448686172899</v>
      </c>
    </row>
    <row r="163" spans="1:50" ht="14.4" x14ac:dyDescent="0.3">
      <c r="A163" t="s">
        <v>23</v>
      </c>
      <c r="B163" s="1">
        <v>325390</v>
      </c>
      <c r="C163" s="1">
        <v>191104</v>
      </c>
      <c r="D163" s="1">
        <v>36195</v>
      </c>
      <c r="E163" s="1">
        <v>98091</v>
      </c>
      <c r="F163" s="1"/>
      <c r="G163" s="1">
        <v>329962</v>
      </c>
      <c r="H163" s="1">
        <v>181929</v>
      </c>
      <c r="I163" s="1">
        <v>27174</v>
      </c>
      <c r="J163" s="1">
        <v>120859</v>
      </c>
      <c r="K163" s="1"/>
      <c r="L163" s="1">
        <v>328518</v>
      </c>
      <c r="M163" s="1">
        <v>183148</v>
      </c>
      <c r="N163" s="1">
        <v>30667</v>
      </c>
      <c r="O163" s="1">
        <v>114702</v>
      </c>
      <c r="Q163" s="1">
        <v>335833</v>
      </c>
      <c r="R163" s="1">
        <v>196173</v>
      </c>
      <c r="S163" s="1">
        <v>14711</v>
      </c>
      <c r="T163" s="1">
        <v>124949</v>
      </c>
      <c r="U163" s="1"/>
      <c r="V163" s="1">
        <v>335294</v>
      </c>
      <c r="W163" s="1">
        <v>207231</v>
      </c>
      <c r="X163" s="1">
        <v>30146</v>
      </c>
      <c r="Y163" s="1">
        <v>97917</v>
      </c>
      <c r="Z163" s="1"/>
      <c r="AA163" s="1">
        <v>345072</v>
      </c>
      <c r="AB163" s="1">
        <v>220999</v>
      </c>
      <c r="AC163" s="1">
        <v>20962</v>
      </c>
      <c r="AD163" s="1">
        <v>103112</v>
      </c>
      <c r="AE163" s="1"/>
      <c r="AF163" s="1">
        <v>336717</v>
      </c>
      <c r="AG163" s="1">
        <v>217164</v>
      </c>
      <c r="AH163" s="1">
        <v>24799</v>
      </c>
      <c r="AI163" s="1">
        <v>94754</v>
      </c>
      <c r="AJ163" s="1"/>
      <c r="AK163" s="12">
        <f>C163/B163%</f>
        <v>58.730753864593254</v>
      </c>
      <c r="AL163" s="12">
        <f>H163/G163%</f>
        <v>55.136349034131207</v>
      </c>
      <c r="AM163" s="12">
        <f>M163/L163%</f>
        <v>55.749761048100865</v>
      </c>
      <c r="AN163" s="12">
        <f>R163/Q163%</f>
        <v>58.41385450506651</v>
      </c>
      <c r="AO163" s="12">
        <f>W163/V163%</f>
        <v>61.805758528336327</v>
      </c>
      <c r="AP163" s="12">
        <f>AB163/AA163%</f>
        <v>64.044315389252105</v>
      </c>
      <c r="AQ163" s="12">
        <f t="shared" si="42"/>
        <v>64.494516166394931</v>
      </c>
      <c r="AS163" s="42">
        <f>(AG163-M163)/M163*100</f>
        <v>18.572957389652085</v>
      </c>
      <c r="AT163" s="42">
        <f>(AG163-AB163)/AB163*100</f>
        <v>-1.7353019696921705</v>
      </c>
      <c r="AU163" s="42"/>
      <c r="AV163" s="12">
        <f t="shared" si="43"/>
        <v>7.1117347718784805</v>
      </c>
      <c r="AW163" s="12">
        <f t="shared" si="44"/>
        <v>5.6368613417748623</v>
      </c>
      <c r="AX163" s="12">
        <f t="shared" si="45"/>
        <v>6.643793640912798</v>
      </c>
    </row>
    <row r="164" spans="1:50" ht="14.4" x14ac:dyDescent="0.3">
      <c r="A164" t="s">
        <v>24</v>
      </c>
      <c r="B164" s="1">
        <v>493405</v>
      </c>
      <c r="C164" s="1">
        <v>291408</v>
      </c>
      <c r="D164" s="1">
        <v>54545</v>
      </c>
      <c r="E164" s="1">
        <v>147452</v>
      </c>
      <c r="F164" s="1"/>
      <c r="G164" s="1">
        <v>497181</v>
      </c>
      <c r="H164" s="1">
        <v>278205</v>
      </c>
      <c r="I164" s="1">
        <v>62583</v>
      </c>
      <c r="J164" s="1">
        <v>156393</v>
      </c>
      <c r="K164" s="1"/>
      <c r="L164" s="1">
        <v>495287</v>
      </c>
      <c r="M164" s="1">
        <v>300638</v>
      </c>
      <c r="N164" s="1">
        <v>49822</v>
      </c>
      <c r="O164" s="1">
        <v>144827</v>
      </c>
      <c r="Q164" s="1">
        <v>492735</v>
      </c>
      <c r="R164" s="1">
        <v>319091</v>
      </c>
      <c r="S164" s="1">
        <v>24037</v>
      </c>
      <c r="T164" s="1">
        <v>149606</v>
      </c>
      <c r="U164" s="1"/>
      <c r="V164" s="1">
        <v>492663</v>
      </c>
      <c r="W164" s="1">
        <v>308513</v>
      </c>
      <c r="X164" s="1">
        <v>57079</v>
      </c>
      <c r="Y164" s="1">
        <v>127071</v>
      </c>
      <c r="Z164" s="1"/>
      <c r="AA164" s="1">
        <v>500567</v>
      </c>
      <c r="AB164" s="1">
        <v>317074</v>
      </c>
      <c r="AC164" s="1">
        <v>52550</v>
      </c>
      <c r="AD164" s="1">
        <v>130944</v>
      </c>
      <c r="AE164" s="1"/>
      <c r="AF164" s="1">
        <v>494835</v>
      </c>
      <c r="AG164" s="1">
        <v>323618</v>
      </c>
      <c r="AH164" s="1">
        <v>49088</v>
      </c>
      <c r="AI164" s="1">
        <v>122129</v>
      </c>
      <c r="AJ164" s="1"/>
      <c r="AK164" s="12">
        <f>C164/B164%</f>
        <v>59.060609438493728</v>
      </c>
      <c r="AL164" s="12">
        <f>H164/G164%</f>
        <v>55.956482649176053</v>
      </c>
      <c r="AM164" s="12">
        <f>M164/L164%</f>
        <v>60.699755899104964</v>
      </c>
      <c r="AN164" s="12">
        <f>R164/Q164%</f>
        <v>64.759150456127529</v>
      </c>
      <c r="AO164" s="12">
        <f>W164/V164%</f>
        <v>62.621508008516976</v>
      </c>
      <c r="AP164" s="12">
        <f>AB164/AA164%</f>
        <v>63.342969073071139</v>
      </c>
      <c r="AQ164" s="12">
        <f t="shared" si="42"/>
        <v>65.399173461861025</v>
      </c>
      <c r="AS164" s="42">
        <f>(AG164-M164)/M164*100</f>
        <v>7.6437443037806263</v>
      </c>
      <c r="AT164" s="42">
        <f>(AG164-AB164)/AB164*100</f>
        <v>2.0638715252590876</v>
      </c>
      <c r="AU164" s="42"/>
      <c r="AV164" s="12">
        <f t="shared" si="43"/>
        <v>6.1379466334927715</v>
      </c>
      <c r="AW164" s="12">
        <f t="shared" si="44"/>
        <v>-3.3150417905863847</v>
      </c>
      <c r="AX164" s="12">
        <f t="shared" si="45"/>
        <v>2.7749235850677278</v>
      </c>
    </row>
    <row r="165" spans="1:50" ht="14.4" x14ac:dyDescent="0.3">
      <c r="A165" t="s">
        <v>25</v>
      </c>
      <c r="B165" s="1">
        <v>653506</v>
      </c>
      <c r="C165" s="1">
        <v>338081</v>
      </c>
      <c r="D165" s="1">
        <v>54704</v>
      </c>
      <c r="E165" s="1">
        <v>260721</v>
      </c>
      <c r="F165" s="1"/>
      <c r="G165" s="1">
        <v>655002</v>
      </c>
      <c r="H165" s="1">
        <v>367001</v>
      </c>
      <c r="I165" s="1">
        <v>78595</v>
      </c>
      <c r="J165" s="1">
        <v>209407</v>
      </c>
      <c r="K165" s="1"/>
      <c r="L165" s="1">
        <v>656662</v>
      </c>
      <c r="M165" s="1">
        <v>337897</v>
      </c>
      <c r="N165" s="1">
        <v>79119</v>
      </c>
      <c r="O165" s="1">
        <v>239646</v>
      </c>
      <c r="Q165" s="1">
        <v>663772</v>
      </c>
      <c r="R165" s="1">
        <v>347841</v>
      </c>
      <c r="S165" s="1">
        <v>67621</v>
      </c>
      <c r="T165" s="1">
        <v>248311</v>
      </c>
      <c r="U165" s="1"/>
      <c r="V165" s="1">
        <v>664653</v>
      </c>
      <c r="W165" s="1">
        <v>367558</v>
      </c>
      <c r="X165" s="1">
        <v>94069</v>
      </c>
      <c r="Y165" s="1">
        <v>203026</v>
      </c>
      <c r="Z165" s="1"/>
      <c r="AA165" s="1">
        <v>689733</v>
      </c>
      <c r="AB165" s="1">
        <v>387832</v>
      </c>
      <c r="AC165" s="1">
        <v>96140</v>
      </c>
      <c r="AD165" s="1">
        <v>205761</v>
      </c>
      <c r="AE165" s="1"/>
      <c r="AF165" s="1">
        <v>677613</v>
      </c>
      <c r="AG165" s="1">
        <v>377245</v>
      </c>
      <c r="AH165" s="1">
        <v>99440</v>
      </c>
      <c r="AI165" s="1">
        <v>200927</v>
      </c>
      <c r="AJ165" s="1"/>
      <c r="AK165" s="12">
        <f>C165/B165%</f>
        <v>51.733419433027393</v>
      </c>
      <c r="AL165" s="12">
        <f>H165/G165%</f>
        <v>56.030515937355915</v>
      </c>
      <c r="AM165" s="12">
        <f>M165/L165%</f>
        <v>51.456761621656199</v>
      </c>
      <c r="AN165" s="12">
        <f>R165/Q165%</f>
        <v>52.40368680812086</v>
      </c>
      <c r="AO165" s="12">
        <f>W165/V165%</f>
        <v>55.300735872703505</v>
      </c>
      <c r="AP165" s="12">
        <f>AB165/AA165%</f>
        <v>56.229294524112952</v>
      </c>
      <c r="AQ165" s="12">
        <f t="shared" si="42"/>
        <v>55.672633199185967</v>
      </c>
      <c r="AS165" s="42">
        <f>(AG165-M165)/M165*100</f>
        <v>11.644968733075464</v>
      </c>
      <c r="AT165" s="42">
        <f>(AG165-AB165)/AB165*100</f>
        <v>-2.7297902184450997</v>
      </c>
      <c r="AU165" s="42"/>
      <c r="AV165" s="12">
        <f t="shared" si="43"/>
        <v>2.9429086378393419</v>
      </c>
      <c r="AW165" s="12">
        <f t="shared" si="44"/>
        <v>5.668394467587202</v>
      </c>
      <c r="AX165" s="12">
        <f t="shared" si="45"/>
        <v>5.5158641629348297</v>
      </c>
    </row>
    <row r="166" spans="1:50" ht="14.4" x14ac:dyDescent="0.3">
      <c r="A166" t="s">
        <v>26</v>
      </c>
      <c r="B166" s="1">
        <v>186868</v>
      </c>
      <c r="C166" s="1">
        <v>113584</v>
      </c>
      <c r="D166" s="1">
        <v>12963</v>
      </c>
      <c r="E166" s="1">
        <v>60322</v>
      </c>
      <c r="F166" s="1"/>
      <c r="G166" s="1">
        <v>186409</v>
      </c>
      <c r="H166" s="1">
        <v>113729</v>
      </c>
      <c r="I166" s="1">
        <v>12916</v>
      </c>
      <c r="J166" s="1">
        <v>59764</v>
      </c>
      <c r="K166" s="1"/>
      <c r="L166" s="1">
        <v>190566</v>
      </c>
      <c r="M166" s="1">
        <v>109620</v>
      </c>
      <c r="N166" s="1">
        <v>14662</v>
      </c>
      <c r="O166" s="1">
        <v>66283</v>
      </c>
      <c r="Q166" s="1">
        <v>184745</v>
      </c>
      <c r="R166" s="1">
        <v>123939</v>
      </c>
      <c r="S166" s="1">
        <v>4597</v>
      </c>
      <c r="T166" s="1">
        <v>56210</v>
      </c>
      <c r="U166" s="1"/>
      <c r="V166" s="1">
        <v>187186</v>
      </c>
      <c r="W166" s="1">
        <v>112037</v>
      </c>
      <c r="X166" s="1">
        <v>25228</v>
      </c>
      <c r="Y166" s="1">
        <v>49921</v>
      </c>
      <c r="Z166" s="1"/>
      <c r="AA166" s="1">
        <v>188887</v>
      </c>
      <c r="AB166" s="1">
        <v>121116</v>
      </c>
      <c r="AC166" s="1">
        <v>18766</v>
      </c>
      <c r="AD166" s="1">
        <v>49005</v>
      </c>
      <c r="AE166" s="1"/>
      <c r="AF166" s="1">
        <v>185337</v>
      </c>
      <c r="AG166" s="1">
        <v>122881</v>
      </c>
      <c r="AH166" s="1">
        <v>12626</v>
      </c>
      <c r="AI166" s="1">
        <v>49830</v>
      </c>
      <c r="AJ166" s="1"/>
      <c r="AK166" s="12">
        <f>C166/B166%</f>
        <v>60.783012607830123</v>
      </c>
      <c r="AL166" s="12">
        <f>H166/G166%</f>
        <v>61.010466232853567</v>
      </c>
      <c r="AM166" s="12">
        <f>M166/L166%</f>
        <v>57.523377727401531</v>
      </c>
      <c r="AN166" s="12">
        <f>R166/Q166%</f>
        <v>67.086524669138541</v>
      </c>
      <c r="AO166" s="12">
        <f>W166/V166%</f>
        <v>59.853300994732514</v>
      </c>
      <c r="AP166" s="12">
        <f>AB166/AA166%</f>
        <v>64.12087650288268</v>
      </c>
      <c r="AQ166" s="12">
        <f t="shared" si="42"/>
        <v>66.301386123655831</v>
      </c>
      <c r="AS166" s="42">
        <f>(AG166-M166)/M166*100</f>
        <v>12.097245028279511</v>
      </c>
      <c r="AT166" s="42">
        <f>(AG166-AB166)/AB166*100</f>
        <v>1.4572806235344629</v>
      </c>
      <c r="AU166" s="42"/>
      <c r="AV166" s="12">
        <f t="shared" si="43"/>
        <v>13.0623973727422</v>
      </c>
      <c r="AW166" s="12">
        <f t="shared" si="44"/>
        <v>-9.6031112079329333</v>
      </c>
      <c r="AX166" s="12">
        <f t="shared" si="45"/>
        <v>8.1035729268009682</v>
      </c>
    </row>
    <row r="167" spans="1:50" ht="14.4" x14ac:dyDescent="0.3">
      <c r="A167" t="s">
        <v>27</v>
      </c>
      <c r="B167" s="1">
        <v>85895</v>
      </c>
      <c r="C167" s="1">
        <v>53706</v>
      </c>
      <c r="D167" s="1">
        <v>8155</v>
      </c>
      <c r="E167" s="1">
        <v>24034</v>
      </c>
      <c r="F167" s="1"/>
      <c r="G167" s="1">
        <v>87202</v>
      </c>
      <c r="H167" s="1">
        <v>49296</v>
      </c>
      <c r="I167" s="1">
        <v>5783</v>
      </c>
      <c r="J167" s="1">
        <v>32124</v>
      </c>
      <c r="K167" s="1"/>
      <c r="L167" s="1">
        <v>87922</v>
      </c>
      <c r="M167" s="1">
        <v>55915</v>
      </c>
      <c r="N167" s="1">
        <v>6327</v>
      </c>
      <c r="O167" s="1">
        <v>25680</v>
      </c>
      <c r="Q167" s="1">
        <v>87661</v>
      </c>
      <c r="R167" s="1">
        <v>58100</v>
      </c>
      <c r="S167" s="1">
        <v>6453</v>
      </c>
      <c r="T167" s="1">
        <v>23108</v>
      </c>
      <c r="U167" s="1"/>
      <c r="V167" s="1">
        <v>89628</v>
      </c>
      <c r="W167" s="1">
        <v>58082</v>
      </c>
      <c r="X167" s="1">
        <v>9423</v>
      </c>
      <c r="Y167" s="1">
        <v>22123</v>
      </c>
      <c r="Z167" s="1"/>
      <c r="AA167" s="1">
        <v>91186</v>
      </c>
      <c r="AB167" s="1">
        <v>58650</v>
      </c>
      <c r="AC167" s="1">
        <v>7533</v>
      </c>
      <c r="AD167" s="1">
        <v>25003</v>
      </c>
      <c r="AE167" s="1"/>
      <c r="AF167" s="1">
        <v>91381</v>
      </c>
      <c r="AG167" s="1">
        <v>58903</v>
      </c>
      <c r="AH167" s="1">
        <v>9515</v>
      </c>
      <c r="AI167" s="1">
        <v>22964</v>
      </c>
      <c r="AJ167" s="1"/>
      <c r="AK167" s="12">
        <f>C167/B167%</f>
        <v>62.525176087083061</v>
      </c>
      <c r="AL167" s="12">
        <f>H167/G167%</f>
        <v>56.530813513451527</v>
      </c>
      <c r="AM167" s="12">
        <f>M167/L167%</f>
        <v>63.596142034985554</v>
      </c>
      <c r="AN167" s="12">
        <f>R167/Q167%</f>
        <v>66.278048390960635</v>
      </c>
      <c r="AO167" s="12">
        <f>W167/V167%</f>
        <v>64.803409648770469</v>
      </c>
      <c r="AP167" s="12">
        <f>AB167/AA167%</f>
        <v>64.319084069923008</v>
      </c>
      <c r="AQ167" s="12">
        <f t="shared" si="42"/>
        <v>64.458694914697801</v>
      </c>
      <c r="AS167" s="42">
        <f>(AG167-M167)/M167*100</f>
        <v>5.3438254493427522</v>
      </c>
      <c r="AT167" s="42">
        <f>(AG167-AB167)/AB167*100</f>
        <v>0.43137254901960781</v>
      </c>
      <c r="AU167" s="42"/>
      <c r="AV167" s="12">
        <f t="shared" si="43"/>
        <v>3.9077170705535189</v>
      </c>
      <c r="AW167" s="12">
        <f t="shared" si="44"/>
        <v>-3.098106712564544E-2</v>
      </c>
      <c r="AX167" s="12">
        <f t="shared" si="45"/>
        <v>0.97792775730863257</v>
      </c>
    </row>
    <row r="168" spans="1:50" ht="14.4" x14ac:dyDescent="0.3">
      <c r="A168" t="s">
        <v>28</v>
      </c>
      <c r="B168" s="1">
        <v>162762</v>
      </c>
      <c r="C168" s="1">
        <v>105662</v>
      </c>
      <c r="D168" s="1">
        <v>12324</v>
      </c>
      <c r="E168" s="1">
        <v>44775</v>
      </c>
      <c r="F168" s="1"/>
      <c r="G168" s="1">
        <v>163534</v>
      </c>
      <c r="H168" s="1">
        <v>106047</v>
      </c>
      <c r="I168" s="1">
        <v>22254</v>
      </c>
      <c r="J168" s="1">
        <v>35233</v>
      </c>
      <c r="K168" s="1"/>
      <c r="L168" s="1">
        <v>161956</v>
      </c>
      <c r="M168" s="1">
        <v>106707</v>
      </c>
      <c r="N168" s="1">
        <v>8790</v>
      </c>
      <c r="O168" s="1">
        <v>46460</v>
      </c>
      <c r="Q168" s="1">
        <v>166016</v>
      </c>
      <c r="R168" s="1">
        <v>121998</v>
      </c>
      <c r="S168" s="1">
        <v>5271</v>
      </c>
      <c r="T168" s="1">
        <v>38747</v>
      </c>
      <c r="U168" s="1"/>
      <c r="V168" s="1">
        <v>163897</v>
      </c>
      <c r="W168" s="1">
        <v>128298</v>
      </c>
      <c r="X168" s="1">
        <v>6537</v>
      </c>
      <c r="Y168" s="1">
        <v>29063</v>
      </c>
      <c r="Z168" s="1"/>
      <c r="AA168" s="1">
        <v>170489</v>
      </c>
      <c r="AB168" s="1">
        <v>120188</v>
      </c>
      <c r="AC168" s="1">
        <v>7596</v>
      </c>
      <c r="AD168" s="1">
        <v>42705</v>
      </c>
      <c r="AE168" s="1"/>
      <c r="AF168" s="1">
        <v>169233</v>
      </c>
      <c r="AG168" s="1">
        <v>128604</v>
      </c>
      <c r="AH168" s="1">
        <v>6266</v>
      </c>
      <c r="AI168" s="1">
        <v>34363</v>
      </c>
      <c r="AJ168" s="1"/>
      <c r="AK168" s="12">
        <f>C168/B168%</f>
        <v>64.918101276710786</v>
      </c>
      <c r="AL168" s="12">
        <f>H168/G168%</f>
        <v>64.847065442048745</v>
      </c>
      <c r="AM168" s="12">
        <f>M168/L168%</f>
        <v>65.886413593815604</v>
      </c>
      <c r="AN168" s="12">
        <f>R168/Q168%</f>
        <v>73.485688126445638</v>
      </c>
      <c r="AO168" s="12">
        <f>W168/V168%</f>
        <v>78.279651244379096</v>
      </c>
      <c r="AP168" s="12">
        <f>AB168/AA168%</f>
        <v>70.496043733026767</v>
      </c>
      <c r="AQ168" s="12">
        <f t="shared" si="42"/>
        <v>75.992271010973042</v>
      </c>
      <c r="AS168" s="42">
        <f>(AG168-M168)/M168*100</f>
        <v>20.52067811858641</v>
      </c>
      <c r="AT168" s="42">
        <f>(AG168-AB168)/AB168*100</f>
        <v>7.0023629646886549</v>
      </c>
      <c r="AU168" s="42"/>
      <c r="AV168" s="12">
        <f t="shared" si="43"/>
        <v>14.329894008827912</v>
      </c>
      <c r="AW168" s="12">
        <f t="shared" si="44"/>
        <v>5.1640190822800376</v>
      </c>
      <c r="AX168" s="12">
        <f t="shared" si="45"/>
        <v>-6.3212209075745527</v>
      </c>
    </row>
    <row r="169" spans="1:50" ht="14.4" x14ac:dyDescent="0.3">
      <c r="A169" t="s">
        <v>29</v>
      </c>
      <c r="B169" s="1">
        <v>160587</v>
      </c>
      <c r="C169" s="1">
        <v>134727</v>
      </c>
      <c r="D169" s="1">
        <v>5827</v>
      </c>
      <c r="E169" s="1">
        <v>20033</v>
      </c>
      <c r="F169" s="1"/>
      <c r="G169" s="1">
        <v>162365</v>
      </c>
      <c r="H169" s="1">
        <v>121846</v>
      </c>
      <c r="I169" s="1">
        <v>8168</v>
      </c>
      <c r="J169" s="1">
        <v>32350</v>
      </c>
      <c r="K169" s="1"/>
      <c r="L169" s="1">
        <v>162905</v>
      </c>
      <c r="M169" s="1">
        <v>129327</v>
      </c>
      <c r="N169" s="1">
        <v>6560</v>
      </c>
      <c r="O169" s="1">
        <v>27018</v>
      </c>
      <c r="Q169" s="1">
        <v>161720</v>
      </c>
      <c r="R169" s="1">
        <v>123437</v>
      </c>
      <c r="S169" s="1">
        <v>2500</v>
      </c>
      <c r="T169" s="1">
        <v>35783</v>
      </c>
      <c r="U169" s="1"/>
      <c r="V169" s="1">
        <v>162254</v>
      </c>
      <c r="W169" s="1">
        <v>136901</v>
      </c>
      <c r="X169" s="1">
        <v>5739</v>
      </c>
      <c r="Y169" s="1">
        <v>19615</v>
      </c>
      <c r="Z169" s="1"/>
      <c r="AA169" s="1">
        <v>164127</v>
      </c>
      <c r="AB169" s="1">
        <v>140036</v>
      </c>
      <c r="AC169" s="1">
        <v>4519</v>
      </c>
      <c r="AD169" s="1">
        <v>19572</v>
      </c>
      <c r="AE169" s="1"/>
      <c r="AF169" s="1">
        <v>161998</v>
      </c>
      <c r="AG169" s="1">
        <v>137045</v>
      </c>
      <c r="AH169" s="1">
        <v>5673</v>
      </c>
      <c r="AI169" s="1">
        <v>19280</v>
      </c>
      <c r="AJ169" s="1"/>
      <c r="AK169" s="12">
        <f>C169/B169%</f>
        <v>83.896579424237331</v>
      </c>
      <c r="AL169" s="12">
        <f>H169/G169%</f>
        <v>75.044498506451504</v>
      </c>
      <c r="AM169" s="12">
        <f>M169/L169%</f>
        <v>79.387986863509411</v>
      </c>
      <c r="AN169" s="12">
        <f>R169/Q169%</f>
        <v>76.327603264902294</v>
      </c>
      <c r="AO169" s="12">
        <f>W169/V169%</f>
        <v>84.374499241929328</v>
      </c>
      <c r="AP169" s="12">
        <f>AB169/AA169%</f>
        <v>85.321732560760879</v>
      </c>
      <c r="AQ169" s="12">
        <f t="shared" si="42"/>
        <v>84.596723416338477</v>
      </c>
      <c r="AS169" s="42">
        <f>(AG169-M169)/M169*100</f>
        <v>5.9678180117067585</v>
      </c>
      <c r="AT169" s="42">
        <f>(AG169-AB169)/AB169*100</f>
        <v>-2.1358793453112055</v>
      </c>
      <c r="AU169" s="42"/>
      <c r="AV169" s="12">
        <f t="shared" si="43"/>
        <v>-4.5543467334740617</v>
      </c>
      <c r="AW169" s="12">
        <f t="shared" si="44"/>
        <v>10.907588486434376</v>
      </c>
      <c r="AX169" s="12">
        <f t="shared" si="45"/>
        <v>2.2899759680352956</v>
      </c>
    </row>
    <row r="170" spans="1:50" ht="14.4" x14ac:dyDescent="0.3">
      <c r="A170" t="s">
        <v>30</v>
      </c>
      <c r="B170" s="1">
        <v>148578</v>
      </c>
      <c r="C170" s="1">
        <v>107875</v>
      </c>
      <c r="D170" s="1">
        <v>7472</v>
      </c>
      <c r="E170" s="1">
        <v>33231</v>
      </c>
      <c r="F170" s="1"/>
      <c r="G170" s="1">
        <v>151499</v>
      </c>
      <c r="H170" s="1">
        <v>102637</v>
      </c>
      <c r="I170" s="1">
        <v>9002</v>
      </c>
      <c r="J170" s="1">
        <v>39860</v>
      </c>
      <c r="K170" s="1"/>
      <c r="L170" s="1">
        <v>150495</v>
      </c>
      <c r="M170" s="1">
        <v>101898</v>
      </c>
      <c r="N170" s="1">
        <v>10676</v>
      </c>
      <c r="O170" s="1">
        <v>37921</v>
      </c>
      <c r="Q170" s="1">
        <v>147948</v>
      </c>
      <c r="R170" s="1">
        <v>98998</v>
      </c>
      <c r="S170" s="1">
        <v>2933</v>
      </c>
      <c r="T170" s="1">
        <v>46016</v>
      </c>
      <c r="U170" s="1"/>
      <c r="V170" s="1">
        <v>152899</v>
      </c>
      <c r="W170" s="1">
        <v>111085</v>
      </c>
      <c r="X170" s="1">
        <v>10038</v>
      </c>
      <c r="Y170" s="1">
        <v>31776</v>
      </c>
      <c r="Z170" s="1"/>
      <c r="AA170" s="1">
        <v>149461</v>
      </c>
      <c r="AB170" s="1">
        <v>107848</v>
      </c>
      <c r="AC170" s="1">
        <v>9236</v>
      </c>
      <c r="AD170" s="1">
        <v>32377</v>
      </c>
      <c r="AE170" s="1"/>
      <c r="AF170" s="1">
        <v>151841</v>
      </c>
      <c r="AG170" s="1">
        <v>100539</v>
      </c>
      <c r="AH170" s="1">
        <v>11123</v>
      </c>
      <c r="AI170" s="1">
        <v>40180</v>
      </c>
      <c r="AJ170" s="1"/>
      <c r="AK170" s="12">
        <f>C170/B170%</f>
        <v>72.604961703616951</v>
      </c>
      <c r="AL170" s="12">
        <f>H170/G170%</f>
        <v>67.747641898626398</v>
      </c>
      <c r="AM170" s="12">
        <f>M170/L170%</f>
        <v>67.708561746237407</v>
      </c>
      <c r="AN170" s="12">
        <f>R170/Q170%</f>
        <v>66.914050882742586</v>
      </c>
      <c r="AO170" s="12">
        <f>W170/V170%</f>
        <v>72.652535333782424</v>
      </c>
      <c r="AP170" s="12">
        <f>AB170/AA170%</f>
        <v>72.157954248934516</v>
      </c>
      <c r="AQ170" s="12">
        <f t="shared" si="42"/>
        <v>66.213341587581738</v>
      </c>
      <c r="AS170" s="42">
        <f>(AG170-M170)/M170*100</f>
        <v>-1.3336866278042747</v>
      </c>
      <c r="AT170" s="42">
        <f>(AG170-AB170)/AB170*100</f>
        <v>-6.7771307766486171</v>
      </c>
      <c r="AU170" s="42"/>
      <c r="AV170" s="12">
        <f t="shared" si="43"/>
        <v>-2.8459832381401009</v>
      </c>
      <c r="AW170" s="12">
        <f t="shared" si="44"/>
        <v>12.209337562374998</v>
      </c>
      <c r="AX170" s="12">
        <f t="shared" si="45"/>
        <v>-2.9139847864248098</v>
      </c>
    </row>
    <row r="171" spans="1:50" ht="14.4" x14ac:dyDescent="0.3">
      <c r="A171" t="s">
        <v>31</v>
      </c>
      <c r="B171" s="1">
        <v>347773</v>
      </c>
      <c r="C171" s="1">
        <v>201302</v>
      </c>
      <c r="D171" s="1">
        <v>48337</v>
      </c>
      <c r="E171" s="1">
        <v>98134</v>
      </c>
      <c r="F171" s="1"/>
      <c r="G171" s="1">
        <v>349972</v>
      </c>
      <c r="H171" s="1">
        <v>213701</v>
      </c>
      <c r="I171" s="1">
        <v>31184</v>
      </c>
      <c r="J171" s="1">
        <v>105086</v>
      </c>
      <c r="K171" s="1"/>
      <c r="L171" s="1">
        <v>353515</v>
      </c>
      <c r="M171" s="1">
        <v>225258</v>
      </c>
      <c r="N171" s="1">
        <v>41796</v>
      </c>
      <c r="O171" s="1">
        <v>86461</v>
      </c>
      <c r="Q171" s="1">
        <v>356857</v>
      </c>
      <c r="R171" s="1">
        <v>211091</v>
      </c>
      <c r="S171" s="1">
        <v>26086</v>
      </c>
      <c r="T171" s="1">
        <v>119680</v>
      </c>
      <c r="U171" s="1"/>
      <c r="V171" s="1">
        <v>351574</v>
      </c>
      <c r="W171" s="1">
        <v>230062</v>
      </c>
      <c r="X171" s="1">
        <v>31127</v>
      </c>
      <c r="Y171" s="1">
        <v>90385</v>
      </c>
      <c r="Z171" s="1"/>
      <c r="AA171" s="1">
        <v>357024</v>
      </c>
      <c r="AB171" s="1">
        <v>253086</v>
      </c>
      <c r="AC171" s="1">
        <v>20978</v>
      </c>
      <c r="AD171" s="1">
        <v>82961</v>
      </c>
      <c r="AE171" s="1"/>
      <c r="AF171" s="1">
        <v>351973</v>
      </c>
      <c r="AG171" s="1">
        <v>244094</v>
      </c>
      <c r="AH171" s="1">
        <v>22375</v>
      </c>
      <c r="AI171" s="1">
        <v>85504</v>
      </c>
      <c r="AJ171" s="1"/>
      <c r="AK171" s="12">
        <f>C171/B171%</f>
        <v>57.883159417206052</v>
      </c>
      <c r="AL171" s="12">
        <f>H171/G171%</f>
        <v>61.062313556513097</v>
      </c>
      <c r="AM171" s="12">
        <f>M171/L171%</f>
        <v>63.719502708513076</v>
      </c>
      <c r="AN171" s="12">
        <f>R171/Q171%</f>
        <v>59.152825921867858</v>
      </c>
      <c r="AO171" s="12">
        <f>W171/V171%</f>
        <v>65.437717237338376</v>
      </c>
      <c r="AP171" s="12">
        <f>AB171/AA171%</f>
        <v>70.887671417047599</v>
      </c>
      <c r="AQ171" s="12">
        <f t="shared" si="42"/>
        <v>69.350205839652475</v>
      </c>
      <c r="AS171" s="42">
        <f>(AG171-M171)/M171*100</f>
        <v>8.3619671665379265</v>
      </c>
      <c r="AT171" s="42">
        <f>(AG171-AB171)/AB171*100</f>
        <v>-3.5529424780509391</v>
      </c>
      <c r="AU171" s="42"/>
      <c r="AV171" s="12">
        <f t="shared" si="43"/>
        <v>-6.2892327908442764</v>
      </c>
      <c r="AW171" s="12">
        <f t="shared" si="44"/>
        <v>8.987119299259561</v>
      </c>
      <c r="AX171" s="12">
        <f t="shared" si="45"/>
        <v>10.00773704479662</v>
      </c>
    </row>
    <row r="172" spans="1:50" ht="14.4" x14ac:dyDescent="0.3">
      <c r="A172" t="s">
        <v>32</v>
      </c>
      <c r="B172" s="1">
        <v>138590</v>
      </c>
      <c r="C172" s="1">
        <v>77765</v>
      </c>
      <c r="D172" s="1">
        <v>14787</v>
      </c>
      <c r="E172" s="1">
        <v>46038</v>
      </c>
      <c r="F172" s="1"/>
      <c r="G172" s="1">
        <v>138243</v>
      </c>
      <c r="H172" s="1">
        <v>85647</v>
      </c>
      <c r="I172" s="1">
        <v>5141</v>
      </c>
      <c r="J172" s="1">
        <v>47455</v>
      </c>
      <c r="K172" s="1"/>
      <c r="L172" s="1">
        <v>143038</v>
      </c>
      <c r="M172" s="1">
        <v>84212</v>
      </c>
      <c r="N172" s="1">
        <v>16731</v>
      </c>
      <c r="O172" s="1">
        <v>42095</v>
      </c>
      <c r="Q172" s="1">
        <v>142379</v>
      </c>
      <c r="R172" s="1">
        <v>96686</v>
      </c>
      <c r="S172" s="1">
        <v>17675</v>
      </c>
      <c r="T172" s="1">
        <v>28018</v>
      </c>
      <c r="U172" s="1"/>
      <c r="V172" s="1">
        <v>141428</v>
      </c>
      <c r="W172" s="1">
        <v>90440</v>
      </c>
      <c r="X172" s="1">
        <v>19337</v>
      </c>
      <c r="Y172" s="1">
        <v>31651</v>
      </c>
      <c r="Z172" s="1"/>
      <c r="AA172" s="1">
        <v>141379</v>
      </c>
      <c r="AB172" s="1">
        <v>106968</v>
      </c>
      <c r="AC172" s="1">
        <v>9829</v>
      </c>
      <c r="AD172" s="1">
        <v>24582</v>
      </c>
      <c r="AE172" s="1"/>
      <c r="AF172" s="1">
        <v>139500</v>
      </c>
      <c r="AG172" s="1">
        <v>105350</v>
      </c>
      <c r="AH172" s="1">
        <v>11909</v>
      </c>
      <c r="AI172" s="1">
        <v>22241</v>
      </c>
      <c r="AJ172" s="1"/>
      <c r="AK172" s="12">
        <f>C172/B172%</f>
        <v>56.111552060033191</v>
      </c>
      <c r="AL172" s="12">
        <f>H172/G172%</f>
        <v>61.953950652112582</v>
      </c>
      <c r="AM172" s="12">
        <f>M172/L172%</f>
        <v>58.873865686041469</v>
      </c>
      <c r="AN172" s="12">
        <f>R172/Q172%</f>
        <v>67.90748635683633</v>
      </c>
      <c r="AO172" s="12">
        <f>W172/V172%</f>
        <v>63.947733122154027</v>
      </c>
      <c r="AP172" s="12">
        <f>AB172/AA172%</f>
        <v>75.660458766860714</v>
      </c>
      <c r="AQ172" s="12">
        <f t="shared" si="42"/>
        <v>75.519713261648747</v>
      </c>
      <c r="AS172" s="42">
        <f>(AG172-M172)/M172*100</f>
        <v>25.100935733624663</v>
      </c>
      <c r="AT172" s="42">
        <f>(AG172-AB172)/AB172*100</f>
        <v>-1.5126018996335353</v>
      </c>
      <c r="AU172" s="42"/>
      <c r="AV172" s="12">
        <f t="shared" si="43"/>
        <v>14.812615779223863</v>
      </c>
      <c r="AW172" s="12">
        <f t="shared" si="44"/>
        <v>-6.4600872928862501</v>
      </c>
      <c r="AX172" s="12">
        <f t="shared" si="45"/>
        <v>18.275099513489607</v>
      </c>
    </row>
    <row r="173" spans="1:50" ht="14.4" x14ac:dyDescent="0.3">
      <c r="A173" t="s">
        <v>33</v>
      </c>
      <c r="B173" s="1">
        <v>125137</v>
      </c>
      <c r="C173" s="1">
        <v>82619</v>
      </c>
      <c r="D173" s="1">
        <v>8234</v>
      </c>
      <c r="E173" s="1">
        <v>34283</v>
      </c>
      <c r="F173" s="1"/>
      <c r="G173" s="1">
        <v>125176</v>
      </c>
      <c r="H173" s="1">
        <v>74568</v>
      </c>
      <c r="I173" s="1">
        <v>6078</v>
      </c>
      <c r="J173" s="1">
        <v>44530</v>
      </c>
      <c r="K173" s="1"/>
      <c r="L173" s="1">
        <v>128407</v>
      </c>
      <c r="M173" s="1">
        <v>76632</v>
      </c>
      <c r="N173" s="1">
        <v>5868</v>
      </c>
      <c r="O173" s="1">
        <v>45906</v>
      </c>
      <c r="Q173" s="1">
        <v>128209</v>
      </c>
      <c r="R173" s="1">
        <v>84138</v>
      </c>
      <c r="S173">
        <v>932</v>
      </c>
      <c r="T173" s="1">
        <v>43139</v>
      </c>
      <c r="U173" s="1"/>
      <c r="V173" s="1">
        <v>125740</v>
      </c>
      <c r="W173" s="1">
        <v>60532</v>
      </c>
      <c r="X173" s="1">
        <v>20039</v>
      </c>
      <c r="Y173" s="1">
        <v>45168</v>
      </c>
      <c r="Z173" s="1"/>
      <c r="AA173" s="1">
        <v>127709</v>
      </c>
      <c r="AB173" s="1">
        <v>85228</v>
      </c>
      <c r="AC173" s="1">
        <v>9447</v>
      </c>
      <c r="AD173" s="1">
        <v>33034</v>
      </c>
      <c r="AE173" s="1"/>
      <c r="AF173" s="1">
        <v>128219</v>
      </c>
      <c r="AG173" s="1">
        <v>81100</v>
      </c>
      <c r="AH173" s="1">
        <v>13482</v>
      </c>
      <c r="AI173" s="1">
        <v>33637</v>
      </c>
      <c r="AJ173" s="1"/>
      <c r="AK173" s="12">
        <f>C173/B173%</f>
        <v>66.022838968490547</v>
      </c>
      <c r="AL173" s="12">
        <f>H173/G173%</f>
        <v>59.570524701220684</v>
      </c>
      <c r="AM173" s="12">
        <f>M173/L173%</f>
        <v>59.678989463191265</v>
      </c>
      <c r="AN173" s="12">
        <f>R173/Q173%</f>
        <v>65.625658105125225</v>
      </c>
      <c r="AO173" s="12">
        <f>W173/V173%</f>
        <v>48.140607602990293</v>
      </c>
      <c r="AP173" s="12">
        <f>AB173/AA173%</f>
        <v>66.736095341753526</v>
      </c>
      <c r="AQ173" s="12">
        <f t="shared" si="42"/>
        <v>63.251156224896462</v>
      </c>
      <c r="AS173" s="42">
        <f>(AG173-M173)/M173*100</f>
        <v>5.8304624699864283</v>
      </c>
      <c r="AT173" s="42">
        <f>(AG173-AB173)/AB173*100</f>
        <v>-4.8434786689820246</v>
      </c>
      <c r="AU173" s="42"/>
      <c r="AV173" s="12">
        <f t="shared" si="43"/>
        <v>9.7948637644848091</v>
      </c>
      <c r="AW173" s="12">
        <f t="shared" si="44"/>
        <v>-28.056288478452068</v>
      </c>
      <c r="AX173" s="12">
        <f t="shared" si="45"/>
        <v>40.798255468182113</v>
      </c>
    </row>
    <row r="174" spans="1:50" ht="14.4" x14ac:dyDescent="0.3">
      <c r="A174" t="s">
        <v>34</v>
      </c>
      <c r="B174" s="1">
        <v>311555</v>
      </c>
      <c r="C174" s="1">
        <v>175461</v>
      </c>
      <c r="D174" s="1">
        <v>23266</v>
      </c>
      <c r="E174" s="1">
        <v>112828</v>
      </c>
      <c r="F174" s="1"/>
      <c r="G174" s="1">
        <v>312596</v>
      </c>
      <c r="H174" s="1">
        <v>142825</v>
      </c>
      <c r="I174" s="1">
        <v>25208</v>
      </c>
      <c r="J174" s="1">
        <v>144564</v>
      </c>
      <c r="K174" s="1"/>
      <c r="L174" s="1">
        <v>318664</v>
      </c>
      <c r="M174" s="1">
        <v>143827</v>
      </c>
      <c r="N174" s="1">
        <v>17744</v>
      </c>
      <c r="O174" s="1">
        <v>157093</v>
      </c>
      <c r="Q174" s="1">
        <v>317093</v>
      </c>
      <c r="R174" s="1">
        <v>151764</v>
      </c>
      <c r="S174" s="1">
        <v>10560</v>
      </c>
      <c r="T174" s="1">
        <v>154769</v>
      </c>
      <c r="U174" s="1"/>
      <c r="V174" s="1">
        <v>313744</v>
      </c>
      <c r="W174" s="1">
        <v>153738</v>
      </c>
      <c r="X174" s="1">
        <v>20011</v>
      </c>
      <c r="Y174" s="1">
        <v>139995</v>
      </c>
      <c r="Z174" s="1"/>
      <c r="AA174" s="1">
        <v>318658</v>
      </c>
      <c r="AB174" s="1">
        <v>168208</v>
      </c>
      <c r="AC174" s="1">
        <v>15909</v>
      </c>
      <c r="AD174" s="1">
        <v>134541</v>
      </c>
      <c r="AE174" s="1"/>
      <c r="AF174" s="1">
        <v>317921</v>
      </c>
      <c r="AG174" s="1">
        <v>186621</v>
      </c>
      <c r="AH174" s="1">
        <v>14724</v>
      </c>
      <c r="AI174" s="1">
        <v>116576</v>
      </c>
      <c r="AJ174" s="1"/>
      <c r="AK174" s="12">
        <f>C174/B174%</f>
        <v>56.317825103111808</v>
      </c>
      <c r="AL174" s="12">
        <f>H174/G174%</f>
        <v>45.689964043045975</v>
      </c>
      <c r="AM174" s="12">
        <f>M174/L174%</f>
        <v>45.134373509401755</v>
      </c>
      <c r="AN174" s="12">
        <f>R174/Q174%</f>
        <v>47.861037613570787</v>
      </c>
      <c r="AO174" s="12">
        <f>W174/V174%</f>
        <v>49.001096435310316</v>
      </c>
      <c r="AP174" s="12">
        <f>AB174/AA174%</f>
        <v>52.786372851144492</v>
      </c>
      <c r="AQ174" s="12">
        <f t="shared" si="42"/>
        <v>58.700431868294324</v>
      </c>
      <c r="AS174" s="42">
        <f>(AG174-M174)/M174*100</f>
        <v>29.753801442010193</v>
      </c>
      <c r="AT174" s="42">
        <f>(AG174-AB174)/AB174*100</f>
        <v>10.946566156187577</v>
      </c>
      <c r="AU174" s="42"/>
      <c r="AV174" s="12">
        <f t="shared" si="43"/>
        <v>5.5184353424600392</v>
      </c>
      <c r="AW174" s="12">
        <f t="shared" si="44"/>
        <v>1.3007037242033683</v>
      </c>
      <c r="AX174" s="12">
        <f t="shared" si="45"/>
        <v>9.4121167180527898</v>
      </c>
    </row>
    <row r="175" spans="1:50" ht="14.4" x14ac:dyDescent="0.3">
      <c r="A175" s="8" t="s">
        <v>35</v>
      </c>
      <c r="B175" s="9">
        <v>219938</v>
      </c>
      <c r="C175" s="9">
        <v>113722</v>
      </c>
      <c r="D175" s="9">
        <v>11194</v>
      </c>
      <c r="E175" s="9">
        <v>95022</v>
      </c>
      <c r="F175" s="9"/>
      <c r="G175" s="9">
        <v>219679</v>
      </c>
      <c r="H175" s="9">
        <v>116440</v>
      </c>
      <c r="I175" s="9">
        <v>19711</v>
      </c>
      <c r="J175" s="9">
        <v>83528</v>
      </c>
      <c r="K175" s="9"/>
      <c r="L175" s="9">
        <v>225561</v>
      </c>
      <c r="M175" s="9">
        <v>131192</v>
      </c>
      <c r="N175" s="9">
        <v>7659</v>
      </c>
      <c r="O175" s="9">
        <v>86710</v>
      </c>
      <c r="P175" s="8"/>
      <c r="Q175" s="9">
        <v>223642</v>
      </c>
      <c r="R175" s="9">
        <v>136855</v>
      </c>
      <c r="S175" s="9">
        <v>1084</v>
      </c>
      <c r="T175" s="9">
        <v>85703</v>
      </c>
      <c r="U175" s="9"/>
      <c r="V175" s="9">
        <v>221621</v>
      </c>
      <c r="W175" s="9">
        <v>127283</v>
      </c>
      <c r="X175" s="9">
        <v>15249</v>
      </c>
      <c r="Y175" s="9">
        <v>79089</v>
      </c>
      <c r="Z175" s="9"/>
      <c r="AA175" s="9">
        <v>222621</v>
      </c>
      <c r="AB175" s="9">
        <v>141231</v>
      </c>
      <c r="AC175" s="9">
        <v>16437</v>
      </c>
      <c r="AD175" s="9">
        <v>64953</v>
      </c>
      <c r="AE175" s="9"/>
      <c r="AF175" s="9">
        <v>224629</v>
      </c>
      <c r="AG175" s="9">
        <v>152207</v>
      </c>
      <c r="AH175" s="9">
        <v>18675</v>
      </c>
      <c r="AI175" s="9">
        <v>53747</v>
      </c>
      <c r="AJ175" s="74"/>
      <c r="AK175" s="12">
        <f>C175/B175%</f>
        <v>51.706389982631464</v>
      </c>
      <c r="AL175" s="12">
        <f>H175/G175%</f>
        <v>53.004611273722112</v>
      </c>
      <c r="AM175" s="12">
        <f>M175/L175%</f>
        <v>58.162536963393492</v>
      </c>
      <c r="AN175" s="12">
        <f>R175/Q175%</f>
        <v>61.193782920918252</v>
      </c>
      <c r="AO175" s="12">
        <f>W175/V175%</f>
        <v>57.432734262547321</v>
      </c>
      <c r="AP175" s="12">
        <f>AB175/AA175%</f>
        <v>63.440106728475747</v>
      </c>
      <c r="AQ175" s="12">
        <f t="shared" si="42"/>
        <v>67.759283084552749</v>
      </c>
      <c r="AS175" s="42">
        <f>(AG175-M175)/M175*100</f>
        <v>16.018507226050367</v>
      </c>
      <c r="AT175" s="42">
        <f>(AG175-AB175)/AB175*100</f>
        <v>7.7716648611140613</v>
      </c>
      <c r="AU175" s="42"/>
      <c r="AV175" s="12">
        <f t="shared" si="43"/>
        <v>4.3165741813525216</v>
      </c>
      <c r="AW175" s="12">
        <f t="shared" si="44"/>
        <v>-6.994264002045961</v>
      </c>
      <c r="AX175" s="12">
        <f t="shared" si="45"/>
        <v>10.95825836914592</v>
      </c>
    </row>
  </sheetData>
  <mergeCells count="22">
    <mergeCell ref="AF2:AI2"/>
    <mergeCell ref="B62:E62"/>
    <mergeCell ref="G62:J62"/>
    <mergeCell ref="L62:O62"/>
    <mergeCell ref="Q62:T62"/>
    <mergeCell ref="V62:Y62"/>
    <mergeCell ref="AA62:AD62"/>
    <mergeCell ref="AF62:AI62"/>
    <mergeCell ref="B2:E2"/>
    <mergeCell ref="G2:J2"/>
    <mergeCell ref="L2:O2"/>
    <mergeCell ref="Q2:T2"/>
    <mergeCell ref="V2:Y2"/>
    <mergeCell ref="AA2:AD2"/>
    <mergeCell ref="AF120:AI120"/>
    <mergeCell ref="AK4:AQ4"/>
    <mergeCell ref="B120:E120"/>
    <mergeCell ref="G120:J120"/>
    <mergeCell ref="L120:O120"/>
    <mergeCell ref="Q120:T120"/>
    <mergeCell ref="V120:Y120"/>
    <mergeCell ref="AA120:AD120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478D5-12F6-4610-AB1C-B486B2C77475}">
  <dimension ref="A1:AI174"/>
  <sheetViews>
    <sheetView zoomScaleNormal="100" workbookViewId="0"/>
  </sheetViews>
  <sheetFormatPr defaultColWidth="8.88671875" defaultRowHeight="14.4" x14ac:dyDescent="0.3"/>
  <cols>
    <col min="1" max="1" width="15.6640625" bestFit="1" customWidth="1"/>
    <col min="2" max="2" width="14" customWidth="1"/>
    <col min="3" max="3" width="14.44140625" customWidth="1"/>
    <col min="4" max="4" width="11.5546875" bestFit="1" customWidth="1"/>
    <col min="5" max="5" width="9.33203125" bestFit="1" customWidth="1"/>
    <col min="6" max="6" width="4.33203125" customWidth="1"/>
    <col min="7" max="7" width="13.33203125" customWidth="1"/>
    <col min="8" max="8" width="9.88671875" bestFit="1" customWidth="1"/>
    <col min="9" max="9" width="11.88671875" customWidth="1"/>
    <col min="10" max="10" width="9.33203125" bestFit="1" customWidth="1"/>
    <col min="11" max="11" width="3.33203125" customWidth="1"/>
    <col min="12" max="12" width="14" customWidth="1"/>
    <col min="13" max="13" width="9.88671875" bestFit="1" customWidth="1"/>
    <col min="14" max="14" width="11.88671875" bestFit="1" customWidth="1"/>
    <col min="15" max="15" width="9.33203125" bestFit="1" customWidth="1"/>
    <col min="16" max="16" width="3.88671875" customWidth="1"/>
    <col min="17" max="17" width="15.6640625" customWidth="1"/>
    <col min="18" max="18" width="9.88671875" bestFit="1" customWidth="1"/>
    <col min="19" max="19" width="11.88671875" bestFit="1" customWidth="1"/>
    <col min="20" max="20" width="9.33203125" bestFit="1" customWidth="1"/>
    <col min="21" max="21" width="4.6640625" customWidth="1"/>
    <col min="22" max="22" width="14.88671875" customWidth="1"/>
    <col min="23" max="23" width="9.88671875" bestFit="1" customWidth="1"/>
    <col min="24" max="24" width="11.5546875" bestFit="1" customWidth="1"/>
    <col min="25" max="25" width="9.33203125" bestFit="1" customWidth="1"/>
    <col min="26" max="26" width="3.6640625" customWidth="1"/>
    <col min="27" max="27" width="16.109375" customWidth="1"/>
    <col min="28" max="28" width="9.88671875" bestFit="1" customWidth="1"/>
    <col min="29" max="29" width="11.88671875" bestFit="1" customWidth="1"/>
    <col min="30" max="30" width="9.33203125" bestFit="1" customWidth="1"/>
    <col min="32" max="32" width="15.44140625" customWidth="1"/>
    <col min="33" max="33" width="9.88671875" bestFit="1" customWidth="1"/>
    <col min="34" max="34" width="11.88671875" bestFit="1" customWidth="1"/>
    <col min="35" max="35" width="9.33203125" bestFit="1" customWidth="1"/>
  </cols>
  <sheetData>
    <row r="1" spans="1:35" x14ac:dyDescent="0.3">
      <c r="A1" s="4" t="s">
        <v>162</v>
      </c>
    </row>
    <row r="2" spans="1:35" x14ac:dyDescent="0.3">
      <c r="B2" s="57" t="s">
        <v>1</v>
      </c>
      <c r="C2" s="57"/>
      <c r="D2" s="57"/>
      <c r="E2" s="57"/>
      <c r="G2" s="57" t="s">
        <v>2</v>
      </c>
      <c r="H2" s="57"/>
      <c r="I2" s="57"/>
      <c r="J2" s="57"/>
      <c r="L2" s="57" t="s">
        <v>3</v>
      </c>
      <c r="M2" s="57"/>
      <c r="N2" s="57"/>
      <c r="O2" s="57"/>
      <c r="Q2" s="57" t="s">
        <v>4</v>
      </c>
      <c r="R2" s="57"/>
      <c r="S2" s="57"/>
      <c r="T2" s="57"/>
      <c r="V2" s="57" t="s">
        <v>5</v>
      </c>
      <c r="W2" s="57"/>
      <c r="X2" s="57"/>
      <c r="Y2" s="57"/>
      <c r="AA2" s="57" t="s">
        <v>6</v>
      </c>
      <c r="AB2" s="57"/>
      <c r="AC2" s="57"/>
      <c r="AD2" s="57"/>
      <c r="AE2" s="3"/>
      <c r="AF2" s="57" t="s">
        <v>7</v>
      </c>
      <c r="AG2" s="57"/>
      <c r="AH2" s="57"/>
      <c r="AI2" s="57"/>
    </row>
    <row r="3" spans="1:35" s="2" customFormat="1" ht="28.8" x14ac:dyDescent="0.3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/>
      <c r="G3" s="6" t="s">
        <v>11</v>
      </c>
      <c r="H3" s="6" t="s">
        <v>12</v>
      </c>
      <c r="I3" s="6" t="s">
        <v>13</v>
      </c>
      <c r="J3" s="6" t="s">
        <v>14</v>
      </c>
      <c r="K3" s="6"/>
      <c r="L3" s="6" t="s">
        <v>11</v>
      </c>
      <c r="M3" s="6" t="s">
        <v>12</v>
      </c>
      <c r="N3" s="6" t="s">
        <v>13</v>
      </c>
      <c r="O3" s="6" t="s">
        <v>14</v>
      </c>
      <c r="P3" s="6"/>
      <c r="Q3" s="6" t="s">
        <v>11</v>
      </c>
      <c r="R3" s="6" t="s">
        <v>12</v>
      </c>
      <c r="S3" s="6" t="s">
        <v>13</v>
      </c>
      <c r="T3" s="6" t="s">
        <v>14</v>
      </c>
      <c r="U3" s="6"/>
      <c r="V3" s="6" t="s">
        <v>11</v>
      </c>
      <c r="W3" s="6" t="s">
        <v>12</v>
      </c>
      <c r="X3" s="6" t="s">
        <v>13</v>
      </c>
      <c r="Y3" s="6" t="s">
        <v>14</v>
      </c>
      <c r="Z3" s="6"/>
      <c r="AA3" s="6" t="s">
        <v>11</v>
      </c>
      <c r="AB3" s="6" t="s">
        <v>12</v>
      </c>
      <c r="AC3" s="6" t="s">
        <v>13</v>
      </c>
      <c r="AD3" s="6" t="s">
        <v>14</v>
      </c>
      <c r="AE3" s="6"/>
      <c r="AF3" s="6" t="s">
        <v>11</v>
      </c>
      <c r="AG3" s="6" t="s">
        <v>12</v>
      </c>
      <c r="AH3" s="6" t="s">
        <v>13</v>
      </c>
      <c r="AI3" s="6" t="s">
        <v>14</v>
      </c>
    </row>
    <row r="4" spans="1:35" s="2" customFormat="1" x14ac:dyDescent="0.3">
      <c r="A4" s="7" t="s">
        <v>18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x14ac:dyDescent="0.3">
      <c r="A5" t="s">
        <v>11</v>
      </c>
      <c r="B5" s="1">
        <f>B23+B42</f>
        <v>18756949</v>
      </c>
      <c r="C5" s="1">
        <f t="shared" ref="C5:E5" si="0">C23+C42</f>
        <v>11215869</v>
      </c>
      <c r="D5" s="1">
        <f t="shared" si="0"/>
        <v>1727652</v>
      </c>
      <c r="E5" s="1">
        <f t="shared" si="0"/>
        <v>5813427</v>
      </c>
      <c r="G5" s="1">
        <f>G23+G42</f>
        <v>18825186</v>
      </c>
      <c r="H5" s="1">
        <f t="shared" ref="H5:J5" si="1">H23+H42</f>
        <v>10654347</v>
      </c>
      <c r="I5" s="1">
        <f t="shared" si="1"/>
        <v>1721527</v>
      </c>
      <c r="J5" s="1">
        <f t="shared" si="1"/>
        <v>6449313</v>
      </c>
      <c r="L5" s="1">
        <f>L23+L42</f>
        <v>19004713</v>
      </c>
      <c r="M5" s="1">
        <f t="shared" ref="M5:O5" si="2">M23+M42</f>
        <v>11086581</v>
      </c>
      <c r="N5" s="1">
        <f t="shared" si="2"/>
        <v>1753865</v>
      </c>
      <c r="O5" s="1">
        <f t="shared" si="2"/>
        <v>6164267</v>
      </c>
      <c r="Q5" s="1">
        <f>Q23+Q42</f>
        <v>19036097</v>
      </c>
      <c r="R5" s="1">
        <f t="shared" ref="R5:T5" si="3">R23+R42</f>
        <v>11150256</v>
      </c>
      <c r="S5" s="1">
        <f t="shared" si="3"/>
        <v>1418405</v>
      </c>
      <c r="T5" s="1">
        <f t="shared" si="3"/>
        <v>6467436</v>
      </c>
      <c r="V5" s="1">
        <f>V23+V42</f>
        <v>19064734</v>
      </c>
      <c r="W5" s="1">
        <f t="shared" ref="W5:Y5" si="4">W23+W42</f>
        <v>11652835</v>
      </c>
      <c r="X5" s="1">
        <f t="shared" si="4"/>
        <v>2043988</v>
      </c>
      <c r="Y5" s="1">
        <f t="shared" si="4"/>
        <v>5367912</v>
      </c>
      <c r="AA5" s="1">
        <f>AA23+AA42</f>
        <v>19507414</v>
      </c>
      <c r="AB5" s="1">
        <f t="shared" ref="AB5:AD5" si="5">AB23+AB42</f>
        <v>12037414</v>
      </c>
      <c r="AC5" s="1">
        <f t="shared" si="5"/>
        <v>2056990</v>
      </c>
      <c r="AD5" s="1">
        <f t="shared" si="5"/>
        <v>5413010</v>
      </c>
      <c r="AE5" s="1"/>
      <c r="AF5" s="1">
        <f>AF23+AF42</f>
        <v>19236720</v>
      </c>
      <c r="AG5" s="1">
        <f t="shared" ref="AG5:AI5" si="6">AG23+AG42</f>
        <v>11962599</v>
      </c>
      <c r="AH5" s="1">
        <f t="shared" si="6"/>
        <v>2060038</v>
      </c>
      <c r="AI5" s="1">
        <f t="shared" si="6"/>
        <v>5214085</v>
      </c>
    </row>
    <row r="6" spans="1:35" x14ac:dyDescent="0.3">
      <c r="A6" t="s">
        <v>20</v>
      </c>
      <c r="B6" s="1">
        <f t="shared" ref="B6:E21" si="7">B24+B43</f>
        <v>1220932</v>
      </c>
      <c r="C6" s="1">
        <f t="shared" si="7"/>
        <v>784883</v>
      </c>
      <c r="D6" s="1">
        <f t="shared" si="7"/>
        <v>118152</v>
      </c>
      <c r="E6" s="1">
        <f t="shared" si="7"/>
        <v>317897</v>
      </c>
      <c r="G6" s="1">
        <f t="shared" ref="G6:J6" si="8">G24+G43</f>
        <v>1238954</v>
      </c>
      <c r="H6" s="1">
        <f t="shared" si="8"/>
        <v>723407</v>
      </c>
      <c r="I6" s="1">
        <f t="shared" si="8"/>
        <v>93567</v>
      </c>
      <c r="J6" s="1">
        <f t="shared" si="8"/>
        <v>421982</v>
      </c>
      <c r="L6" s="1">
        <f t="shared" ref="L6:O6" si="9">L24+L43</f>
        <v>1247176</v>
      </c>
      <c r="M6" s="1">
        <f t="shared" si="9"/>
        <v>771670</v>
      </c>
      <c r="N6" s="1">
        <f t="shared" si="9"/>
        <v>76753</v>
      </c>
      <c r="O6" s="1">
        <f t="shared" si="9"/>
        <v>398752</v>
      </c>
      <c r="Q6" s="1">
        <f t="shared" ref="Q6:T6" si="10">Q24+Q43</f>
        <v>1248674</v>
      </c>
      <c r="R6" s="1">
        <f t="shared" si="10"/>
        <v>752212</v>
      </c>
      <c r="S6" s="1">
        <f t="shared" si="10"/>
        <v>71492</v>
      </c>
      <c r="T6" s="1">
        <f t="shared" si="10"/>
        <v>424969</v>
      </c>
      <c r="V6" s="1">
        <f t="shared" ref="V6:Y6" si="11">V24+V43</f>
        <v>1258869</v>
      </c>
      <c r="W6" s="1">
        <f t="shared" si="11"/>
        <v>760441</v>
      </c>
      <c r="X6" s="1">
        <f t="shared" si="11"/>
        <v>129731</v>
      </c>
      <c r="Y6" s="1">
        <f t="shared" si="11"/>
        <v>368698</v>
      </c>
      <c r="AA6" s="1">
        <f t="shared" ref="AA6:AD6" si="12">AA24+AA43</f>
        <v>1287516</v>
      </c>
      <c r="AB6" s="1">
        <f t="shared" si="12"/>
        <v>753584</v>
      </c>
      <c r="AC6" s="1">
        <f t="shared" si="12"/>
        <v>147497</v>
      </c>
      <c r="AD6" s="1">
        <f t="shared" si="12"/>
        <v>386435</v>
      </c>
      <c r="AE6" s="1"/>
      <c r="AF6" s="1">
        <f t="shared" ref="AF6:AI6" si="13">AF24+AF43</f>
        <v>1280054</v>
      </c>
      <c r="AG6" s="1">
        <f t="shared" si="13"/>
        <v>762852</v>
      </c>
      <c r="AH6" s="1">
        <f t="shared" si="13"/>
        <v>154185</v>
      </c>
      <c r="AI6" s="1">
        <f t="shared" si="13"/>
        <v>363018</v>
      </c>
    </row>
    <row r="7" spans="1:35" x14ac:dyDescent="0.3">
      <c r="A7" t="s">
        <v>21</v>
      </c>
      <c r="B7" s="1">
        <f t="shared" si="7"/>
        <v>1703965</v>
      </c>
      <c r="C7" s="1">
        <f t="shared" si="7"/>
        <v>1030014</v>
      </c>
      <c r="D7" s="1">
        <f t="shared" si="7"/>
        <v>158388</v>
      </c>
      <c r="E7" s="1">
        <f t="shared" si="7"/>
        <v>515564</v>
      </c>
      <c r="G7" s="1">
        <f t="shared" ref="G7:J7" si="14">G25+G44</f>
        <v>1699882</v>
      </c>
      <c r="H7" s="1">
        <f t="shared" si="14"/>
        <v>1007278</v>
      </c>
      <c r="I7" s="1">
        <f t="shared" si="14"/>
        <v>131284</v>
      </c>
      <c r="J7" s="1">
        <f t="shared" si="14"/>
        <v>561320</v>
      </c>
      <c r="L7" s="1">
        <f t="shared" ref="L7:O7" si="15">L25+L44</f>
        <v>1729821</v>
      </c>
      <c r="M7" s="1">
        <f t="shared" si="15"/>
        <v>1035685</v>
      </c>
      <c r="N7" s="1">
        <f t="shared" si="15"/>
        <v>159618</v>
      </c>
      <c r="O7" s="1">
        <f t="shared" si="15"/>
        <v>534517</v>
      </c>
      <c r="Q7" s="1">
        <f t="shared" ref="Q7:T7" si="16">Q25+Q44</f>
        <v>1732739</v>
      </c>
      <c r="R7" s="1">
        <f t="shared" si="16"/>
        <v>1059459</v>
      </c>
      <c r="S7" s="1">
        <f t="shared" si="16"/>
        <v>118253</v>
      </c>
      <c r="T7" s="1">
        <f t="shared" si="16"/>
        <v>555029</v>
      </c>
      <c r="V7" s="1">
        <f t="shared" ref="V7:Y7" si="17">V25+V44</f>
        <v>1744472</v>
      </c>
      <c r="W7" s="1">
        <f t="shared" si="17"/>
        <v>1097652</v>
      </c>
      <c r="X7" s="1">
        <f t="shared" si="17"/>
        <v>173470</v>
      </c>
      <c r="Y7" s="1">
        <f t="shared" si="17"/>
        <v>473349</v>
      </c>
      <c r="AA7" s="1">
        <f t="shared" ref="AA7:AD7" si="18">AA25+AA44</f>
        <v>1781247</v>
      </c>
      <c r="AB7" s="1">
        <f t="shared" si="18"/>
        <v>1113408</v>
      </c>
      <c r="AC7" s="1">
        <f t="shared" si="18"/>
        <v>194758</v>
      </c>
      <c r="AD7" s="1">
        <f t="shared" si="18"/>
        <v>473079</v>
      </c>
      <c r="AE7" s="1"/>
      <c r="AF7" s="1">
        <f t="shared" ref="AF7:AI7" si="19">AF25+AF44</f>
        <v>1747069</v>
      </c>
      <c r="AG7" s="1">
        <f t="shared" si="19"/>
        <v>1090473</v>
      </c>
      <c r="AH7" s="1">
        <f t="shared" si="19"/>
        <v>183400</v>
      </c>
      <c r="AI7" s="1">
        <f t="shared" si="19"/>
        <v>473197</v>
      </c>
    </row>
    <row r="8" spans="1:35" x14ac:dyDescent="0.3">
      <c r="A8" t="s">
        <v>22</v>
      </c>
      <c r="B8" s="1">
        <f t="shared" si="7"/>
        <v>3653337</v>
      </c>
      <c r="C8" s="1">
        <f t="shared" si="7"/>
        <v>2008635</v>
      </c>
      <c r="D8" s="1">
        <f t="shared" si="7"/>
        <v>430926</v>
      </c>
      <c r="E8" s="1">
        <f t="shared" si="7"/>
        <v>1213776</v>
      </c>
      <c r="G8" s="1">
        <f t="shared" ref="G8:J8" si="20">G26+G45</f>
        <v>3656122</v>
      </c>
      <c r="H8" s="1">
        <f t="shared" si="20"/>
        <v>1883633</v>
      </c>
      <c r="I8" s="1">
        <f t="shared" si="20"/>
        <v>389802</v>
      </c>
      <c r="J8" s="1">
        <f t="shared" si="20"/>
        <v>1382687</v>
      </c>
      <c r="L8" s="1">
        <f t="shared" ref="L8:O8" si="21">L26+L45</f>
        <v>3700911</v>
      </c>
      <c r="M8" s="1">
        <f t="shared" si="21"/>
        <v>1994600</v>
      </c>
      <c r="N8" s="1">
        <f t="shared" si="21"/>
        <v>520524</v>
      </c>
      <c r="O8" s="1">
        <f t="shared" si="21"/>
        <v>1185787</v>
      </c>
      <c r="Q8" s="1">
        <f t="shared" ref="Q8:T8" si="22">Q26+Q45</f>
        <v>3729731</v>
      </c>
      <c r="R8" s="1">
        <f t="shared" si="22"/>
        <v>1852914</v>
      </c>
      <c r="S8" s="1">
        <f t="shared" si="22"/>
        <v>487511</v>
      </c>
      <c r="T8" s="1">
        <f t="shared" si="22"/>
        <v>1389307</v>
      </c>
      <c r="V8" s="1">
        <f t="shared" ref="V8:Y8" si="23">V26+V45</f>
        <v>3771547</v>
      </c>
      <c r="W8" s="1">
        <f t="shared" si="23"/>
        <v>2081138</v>
      </c>
      <c r="X8" s="1">
        <f t="shared" si="23"/>
        <v>657330</v>
      </c>
      <c r="Y8" s="1">
        <f t="shared" si="23"/>
        <v>1033080</v>
      </c>
      <c r="AA8" s="1">
        <f t="shared" ref="AA8:AD8" si="24">AA26+AA45</f>
        <v>3836669</v>
      </c>
      <c r="AB8" s="1">
        <f t="shared" si="24"/>
        <v>2063406</v>
      </c>
      <c r="AC8" s="1">
        <f t="shared" si="24"/>
        <v>733384</v>
      </c>
      <c r="AD8" s="1">
        <f t="shared" si="24"/>
        <v>1039880</v>
      </c>
      <c r="AE8" s="1"/>
      <c r="AF8" s="1">
        <f t="shared" ref="AF8:AI8" si="25">AF26+AF45</f>
        <v>3803314</v>
      </c>
      <c r="AG8" s="1">
        <f t="shared" si="25"/>
        <v>2078099</v>
      </c>
      <c r="AH8" s="1">
        <f t="shared" si="25"/>
        <v>717164</v>
      </c>
      <c r="AI8" s="1">
        <f t="shared" si="25"/>
        <v>1008052</v>
      </c>
    </row>
    <row r="9" spans="1:35" x14ac:dyDescent="0.3">
      <c r="A9" t="s">
        <v>23</v>
      </c>
      <c r="B9" s="1">
        <f t="shared" si="7"/>
        <v>1013228</v>
      </c>
      <c r="C9" s="1">
        <f t="shared" si="7"/>
        <v>598211</v>
      </c>
      <c r="D9" s="1">
        <f t="shared" si="7"/>
        <v>95010</v>
      </c>
      <c r="E9" s="1">
        <f t="shared" si="7"/>
        <v>320008</v>
      </c>
      <c r="G9" s="1">
        <f t="shared" ref="G9:J9" si="26">G27+G46</f>
        <v>1015641</v>
      </c>
      <c r="H9" s="1">
        <f t="shared" si="26"/>
        <v>560380</v>
      </c>
      <c r="I9" s="1">
        <f t="shared" si="26"/>
        <v>82167</v>
      </c>
      <c r="J9" s="1">
        <f t="shared" si="26"/>
        <v>373095</v>
      </c>
      <c r="L9" s="1">
        <f t="shared" ref="L9:O9" si="27">L27+L46</f>
        <v>1024997</v>
      </c>
      <c r="M9" s="1">
        <f t="shared" si="27"/>
        <v>578181</v>
      </c>
      <c r="N9" s="1">
        <f t="shared" si="27"/>
        <v>93494</v>
      </c>
      <c r="O9" s="1">
        <f t="shared" si="27"/>
        <v>353323</v>
      </c>
      <c r="Q9" s="1">
        <f t="shared" ref="Q9:T9" si="28">Q27+Q46</f>
        <v>1028299</v>
      </c>
      <c r="R9" s="1">
        <f t="shared" si="28"/>
        <v>579489</v>
      </c>
      <c r="S9" s="1">
        <f t="shared" si="28"/>
        <v>59910</v>
      </c>
      <c r="T9" s="1">
        <f t="shared" si="28"/>
        <v>388900</v>
      </c>
      <c r="V9" s="1">
        <f t="shared" ref="V9:Y9" si="29">V27+V46</f>
        <v>1024918</v>
      </c>
      <c r="W9" s="1">
        <f t="shared" si="29"/>
        <v>634274</v>
      </c>
      <c r="X9" s="1">
        <f t="shared" si="29"/>
        <v>93793</v>
      </c>
      <c r="Y9" s="1">
        <f t="shared" si="29"/>
        <v>296851</v>
      </c>
      <c r="AA9" s="1">
        <f t="shared" ref="AA9:AD9" si="30">AA27+AA46</f>
        <v>1054730</v>
      </c>
      <c r="AB9" s="1">
        <f t="shared" si="30"/>
        <v>664459</v>
      </c>
      <c r="AC9" s="1">
        <f t="shared" si="30"/>
        <v>71867</v>
      </c>
      <c r="AD9" s="1">
        <f t="shared" si="30"/>
        <v>318404</v>
      </c>
      <c r="AE9" s="1"/>
      <c r="AF9" s="1">
        <f t="shared" ref="AF9:AI9" si="31">AF27+AF46</f>
        <v>1039481</v>
      </c>
      <c r="AG9" s="1">
        <f t="shared" si="31"/>
        <v>657321</v>
      </c>
      <c r="AH9" s="1">
        <f t="shared" si="31"/>
        <v>86873</v>
      </c>
      <c r="AI9" s="1">
        <f t="shared" si="31"/>
        <v>295287</v>
      </c>
    </row>
    <row r="10" spans="1:35" x14ac:dyDescent="0.3">
      <c r="A10" t="s">
        <v>24</v>
      </c>
      <c r="B10" s="1">
        <f t="shared" si="7"/>
        <v>1806434</v>
      </c>
      <c r="C10" s="1">
        <f t="shared" si="7"/>
        <v>1095588</v>
      </c>
      <c r="D10" s="1">
        <f t="shared" si="7"/>
        <v>159851</v>
      </c>
      <c r="E10" s="1">
        <f t="shared" si="7"/>
        <v>550995</v>
      </c>
      <c r="G10" s="1">
        <f t="shared" ref="G10:J10" si="32">G28+G47</f>
        <v>1815518</v>
      </c>
      <c r="H10" s="1">
        <f t="shared" si="32"/>
        <v>1084661</v>
      </c>
      <c r="I10" s="1">
        <f t="shared" si="32"/>
        <v>158810</v>
      </c>
      <c r="J10" s="1">
        <f t="shared" si="32"/>
        <v>572047</v>
      </c>
      <c r="L10" s="1">
        <f t="shared" ref="L10:O10" si="33">L28+L47</f>
        <v>1819612</v>
      </c>
      <c r="M10" s="1">
        <f t="shared" si="33"/>
        <v>1127040</v>
      </c>
      <c r="N10" s="1">
        <f t="shared" si="33"/>
        <v>153276</v>
      </c>
      <c r="O10" s="1">
        <f t="shared" si="33"/>
        <v>539297</v>
      </c>
      <c r="Q10" s="1">
        <f t="shared" ref="Q10:T10" si="34">Q28+Q47</f>
        <v>1803828</v>
      </c>
      <c r="R10" s="1">
        <f t="shared" si="34"/>
        <v>1150832</v>
      </c>
      <c r="S10" s="1">
        <f t="shared" si="34"/>
        <v>89232</v>
      </c>
      <c r="T10" s="1">
        <f t="shared" si="34"/>
        <v>563765</v>
      </c>
      <c r="V10" s="1">
        <f t="shared" ref="V10:Y10" si="35">V28+V47</f>
        <v>1812951</v>
      </c>
      <c r="W10" s="1">
        <f t="shared" si="35"/>
        <v>1193307</v>
      </c>
      <c r="X10" s="1">
        <f t="shared" si="35"/>
        <v>152539</v>
      </c>
      <c r="Y10" s="1">
        <f t="shared" si="35"/>
        <v>467105</v>
      </c>
      <c r="AA10" s="1">
        <f t="shared" ref="AA10:AD10" si="36">AA28+AA47</f>
        <v>1862951</v>
      </c>
      <c r="AB10" s="1">
        <f t="shared" si="36"/>
        <v>1220359</v>
      </c>
      <c r="AC10" s="1">
        <f t="shared" si="36"/>
        <v>150748</v>
      </c>
      <c r="AD10" s="1">
        <f t="shared" si="36"/>
        <v>491844</v>
      </c>
      <c r="AE10" s="1"/>
      <c r="AF10" s="1">
        <f t="shared" ref="AF10:AI10" si="37">AF28+AF47</f>
        <v>1848424</v>
      </c>
      <c r="AG10" s="1">
        <f t="shared" si="37"/>
        <v>1227814</v>
      </c>
      <c r="AH10" s="1">
        <f t="shared" si="37"/>
        <v>145840</v>
      </c>
      <c r="AI10" s="1">
        <f t="shared" si="37"/>
        <v>474769</v>
      </c>
    </row>
    <row r="11" spans="1:35" x14ac:dyDescent="0.3">
      <c r="A11" t="s">
        <v>25</v>
      </c>
      <c r="B11" s="1">
        <f t="shared" si="7"/>
        <v>3296730</v>
      </c>
      <c r="C11" s="1">
        <f t="shared" si="7"/>
        <v>1857890</v>
      </c>
      <c r="D11" s="1">
        <f t="shared" si="7"/>
        <v>309371</v>
      </c>
      <c r="E11" s="1">
        <f t="shared" si="7"/>
        <v>1129469</v>
      </c>
      <c r="G11" s="1">
        <f t="shared" ref="G11:J11" si="38">G29+G48</f>
        <v>3303007</v>
      </c>
      <c r="H11" s="1">
        <f t="shared" si="38"/>
        <v>1736405</v>
      </c>
      <c r="I11" s="1">
        <f t="shared" si="38"/>
        <v>439827</v>
      </c>
      <c r="J11" s="1">
        <f t="shared" si="38"/>
        <v>1126775</v>
      </c>
      <c r="L11" s="1">
        <f t="shared" ref="L11:O11" si="39">L29+L48</f>
        <v>3318390</v>
      </c>
      <c r="M11" s="1">
        <f t="shared" si="39"/>
        <v>1844461</v>
      </c>
      <c r="N11" s="1">
        <f t="shared" si="39"/>
        <v>313826</v>
      </c>
      <c r="O11" s="1">
        <f t="shared" si="39"/>
        <v>1160103</v>
      </c>
      <c r="Q11" s="1">
        <f t="shared" ref="Q11:T11" si="40">Q29+Q48</f>
        <v>3325838</v>
      </c>
      <c r="R11" s="1">
        <f t="shared" si="40"/>
        <v>1852461</v>
      </c>
      <c r="S11" s="1">
        <f t="shared" si="40"/>
        <v>337907</v>
      </c>
      <c r="T11" s="1">
        <f t="shared" si="40"/>
        <v>1135470</v>
      </c>
      <c r="V11" s="1">
        <f t="shared" ref="V11:Y11" si="41">V29+V48</f>
        <v>3328229</v>
      </c>
      <c r="W11" s="1">
        <f t="shared" si="41"/>
        <v>1943176</v>
      </c>
      <c r="X11" s="1">
        <f t="shared" si="41"/>
        <v>373177</v>
      </c>
      <c r="Y11" s="1">
        <f t="shared" si="41"/>
        <v>1011875</v>
      </c>
      <c r="AA11" s="1">
        <f t="shared" ref="AA11:AD11" si="42">AA29+AA48</f>
        <v>3417962</v>
      </c>
      <c r="AB11" s="1">
        <f t="shared" si="42"/>
        <v>2007636</v>
      </c>
      <c r="AC11" s="1">
        <f t="shared" si="42"/>
        <v>381753</v>
      </c>
      <c r="AD11" s="1">
        <f t="shared" si="42"/>
        <v>1028573</v>
      </c>
      <c r="AE11" s="1"/>
      <c r="AF11" s="1">
        <f t="shared" ref="AF11:AI11" si="43">AF29+AF48</f>
        <v>3357890</v>
      </c>
      <c r="AG11" s="1">
        <f t="shared" si="43"/>
        <v>1972547</v>
      </c>
      <c r="AH11" s="1">
        <f t="shared" si="43"/>
        <v>387367</v>
      </c>
      <c r="AI11" s="1">
        <f t="shared" si="43"/>
        <v>997977</v>
      </c>
    </row>
    <row r="12" spans="1:35" x14ac:dyDescent="0.3">
      <c r="A12" t="s">
        <v>26</v>
      </c>
      <c r="B12" s="1">
        <f t="shared" si="7"/>
        <v>529992</v>
      </c>
      <c r="C12" s="1">
        <f t="shared" si="7"/>
        <v>330729</v>
      </c>
      <c r="D12" s="1">
        <f t="shared" si="7"/>
        <v>33370</v>
      </c>
      <c r="E12" s="1">
        <f t="shared" si="7"/>
        <v>165893</v>
      </c>
      <c r="G12" s="1">
        <f t="shared" ref="G12:J12" si="44">G30+G49</f>
        <v>532326</v>
      </c>
      <c r="H12" s="1">
        <f t="shared" si="44"/>
        <v>331405</v>
      </c>
      <c r="I12" s="1">
        <f t="shared" si="44"/>
        <v>29264</v>
      </c>
      <c r="J12" s="1">
        <f t="shared" si="44"/>
        <v>171657</v>
      </c>
      <c r="L12" s="1">
        <f t="shared" ref="L12:O12" si="45">L30+L49</f>
        <v>540115</v>
      </c>
      <c r="M12" s="1">
        <f t="shared" si="45"/>
        <v>316755</v>
      </c>
      <c r="N12" s="1">
        <f t="shared" si="45"/>
        <v>37251</v>
      </c>
      <c r="O12" s="1">
        <f t="shared" si="45"/>
        <v>186110</v>
      </c>
      <c r="Q12" s="1">
        <f t="shared" ref="Q12:T12" si="46">Q30+Q49</f>
        <v>531900</v>
      </c>
      <c r="R12" s="1">
        <f t="shared" si="46"/>
        <v>347963</v>
      </c>
      <c r="S12" s="1">
        <f t="shared" si="46"/>
        <v>16997</v>
      </c>
      <c r="T12" s="1">
        <f t="shared" si="46"/>
        <v>166940</v>
      </c>
      <c r="V12" s="1">
        <f t="shared" ref="V12:Y12" si="47">V30+V49</f>
        <v>535764</v>
      </c>
      <c r="W12" s="1">
        <f t="shared" si="47"/>
        <v>327982</v>
      </c>
      <c r="X12" s="1">
        <f t="shared" si="47"/>
        <v>57109</v>
      </c>
      <c r="Y12" s="1">
        <f t="shared" si="47"/>
        <v>150673</v>
      </c>
      <c r="AA12" s="1">
        <f t="shared" ref="AA12:AD12" si="48">AA30+AA49</f>
        <v>548455</v>
      </c>
      <c r="AB12" s="1">
        <f t="shared" si="48"/>
        <v>351047</v>
      </c>
      <c r="AC12" s="1">
        <f t="shared" si="48"/>
        <v>39451</v>
      </c>
      <c r="AD12" s="1">
        <f t="shared" si="48"/>
        <v>157957</v>
      </c>
      <c r="AE12" s="1"/>
      <c r="AF12" s="1">
        <f t="shared" ref="AF12:AI12" si="49">AF30+AF49</f>
        <v>535583</v>
      </c>
      <c r="AG12" s="1">
        <f t="shared" si="49"/>
        <v>344675</v>
      </c>
      <c r="AH12" s="1">
        <f t="shared" si="49"/>
        <v>33271</v>
      </c>
      <c r="AI12" s="1">
        <f t="shared" si="49"/>
        <v>157637</v>
      </c>
    </row>
    <row r="13" spans="1:35" x14ac:dyDescent="0.3">
      <c r="A13" t="s">
        <v>27</v>
      </c>
      <c r="B13" s="1">
        <f t="shared" si="7"/>
        <v>337933</v>
      </c>
      <c r="C13" s="1">
        <f t="shared" si="7"/>
        <v>219364</v>
      </c>
      <c r="D13" s="1">
        <f t="shared" si="7"/>
        <v>26378</v>
      </c>
      <c r="E13" s="1">
        <f t="shared" si="7"/>
        <v>92191</v>
      </c>
      <c r="G13" s="1">
        <f t="shared" ref="G13:J13" si="50">G31+G50</f>
        <v>339193</v>
      </c>
      <c r="H13" s="1">
        <f t="shared" si="50"/>
        <v>200814</v>
      </c>
      <c r="I13" s="1">
        <f t="shared" si="50"/>
        <v>18187</v>
      </c>
      <c r="J13" s="1">
        <f t="shared" si="50"/>
        <v>120192</v>
      </c>
      <c r="L13" s="1">
        <f t="shared" ref="L13:O13" si="51">L31+L50</f>
        <v>343033</v>
      </c>
      <c r="M13" s="1">
        <f t="shared" si="51"/>
        <v>204992</v>
      </c>
      <c r="N13" s="1">
        <f t="shared" si="51"/>
        <v>24556</v>
      </c>
      <c r="O13" s="1">
        <f t="shared" si="51"/>
        <v>113485</v>
      </c>
      <c r="Q13" s="1">
        <f t="shared" ref="Q13:T13" si="52">Q31+Q50</f>
        <v>341421</v>
      </c>
      <c r="R13" s="1">
        <f t="shared" si="52"/>
        <v>207586</v>
      </c>
      <c r="S13" s="1">
        <f t="shared" si="52"/>
        <v>27139</v>
      </c>
      <c r="T13" s="1">
        <f t="shared" si="52"/>
        <v>106696</v>
      </c>
      <c r="V13" s="1">
        <f t="shared" ref="V13:Y13" si="53">V31+V50</f>
        <v>339008</v>
      </c>
      <c r="W13" s="1">
        <f t="shared" si="53"/>
        <v>220270</v>
      </c>
      <c r="X13" s="1">
        <f t="shared" si="53"/>
        <v>27533</v>
      </c>
      <c r="Y13" s="1">
        <f t="shared" si="53"/>
        <v>91205</v>
      </c>
      <c r="AA13" s="1">
        <f t="shared" ref="AA13:AD13" si="54">AA31+AA50</f>
        <v>345666</v>
      </c>
      <c r="AB13" s="1">
        <f t="shared" si="54"/>
        <v>220000</v>
      </c>
      <c r="AC13" s="1">
        <f t="shared" si="54"/>
        <v>28615</v>
      </c>
      <c r="AD13" s="1">
        <f t="shared" si="54"/>
        <v>97052</v>
      </c>
      <c r="AE13" s="1"/>
      <c r="AF13" s="1">
        <f t="shared" ref="AF13:AI13" si="55">AF31+AF50</f>
        <v>341752</v>
      </c>
      <c r="AG13" s="1">
        <f t="shared" si="55"/>
        <v>218824</v>
      </c>
      <c r="AH13" s="1">
        <f t="shared" si="55"/>
        <v>29254</v>
      </c>
      <c r="AI13" s="1">
        <f t="shared" si="55"/>
        <v>93675</v>
      </c>
    </row>
    <row r="14" spans="1:35" x14ac:dyDescent="0.3">
      <c r="A14" t="s">
        <v>28</v>
      </c>
      <c r="B14" s="1">
        <f t="shared" si="7"/>
        <v>739965</v>
      </c>
      <c r="C14" s="1">
        <f t="shared" si="7"/>
        <v>471088</v>
      </c>
      <c r="D14" s="1">
        <f t="shared" si="7"/>
        <v>54385</v>
      </c>
      <c r="E14" s="1">
        <f t="shared" si="7"/>
        <v>214493</v>
      </c>
      <c r="G14" s="1">
        <f t="shared" ref="G14:J14" si="56">G32+G51</f>
        <v>741664</v>
      </c>
      <c r="H14" s="1">
        <f t="shared" si="56"/>
        <v>454523</v>
      </c>
      <c r="I14" s="1">
        <f t="shared" si="56"/>
        <v>73134</v>
      </c>
      <c r="J14" s="1">
        <f t="shared" si="56"/>
        <v>214006</v>
      </c>
      <c r="L14" s="1">
        <f t="shared" ref="L14:O14" si="57">L32+L51</f>
        <v>739315</v>
      </c>
      <c r="M14" s="1">
        <f t="shared" si="57"/>
        <v>456172</v>
      </c>
      <c r="N14" s="1">
        <f t="shared" si="57"/>
        <v>48358</v>
      </c>
      <c r="O14" s="1">
        <f t="shared" si="57"/>
        <v>234784</v>
      </c>
      <c r="Q14" s="1">
        <f t="shared" ref="Q14:T14" si="58">Q32+Q51</f>
        <v>745119</v>
      </c>
      <c r="R14" s="1">
        <f t="shared" si="58"/>
        <v>496585</v>
      </c>
      <c r="S14" s="1">
        <f t="shared" si="58"/>
        <v>29171</v>
      </c>
      <c r="T14" s="1">
        <f t="shared" si="58"/>
        <v>219363</v>
      </c>
      <c r="V14" s="1">
        <f t="shared" ref="V14:Y14" si="59">V32+V51</f>
        <v>748506</v>
      </c>
      <c r="W14" s="1">
        <f t="shared" si="59"/>
        <v>508377</v>
      </c>
      <c r="X14" s="1">
        <f t="shared" si="59"/>
        <v>54666</v>
      </c>
      <c r="Y14" s="1">
        <f t="shared" si="59"/>
        <v>185464</v>
      </c>
      <c r="AA14" s="1">
        <f t="shared" ref="AA14:AD14" si="60">AA32+AA51</f>
        <v>766983</v>
      </c>
      <c r="AB14" s="1">
        <f t="shared" si="60"/>
        <v>501617</v>
      </c>
      <c r="AC14" s="1">
        <f t="shared" si="60"/>
        <v>61075</v>
      </c>
      <c r="AD14" s="1">
        <f t="shared" si="60"/>
        <v>204291</v>
      </c>
      <c r="AE14" s="1"/>
      <c r="AF14" s="1">
        <f t="shared" ref="AF14:AI14" si="61">AF32+AF51</f>
        <v>753163</v>
      </c>
      <c r="AG14" s="1">
        <f t="shared" si="61"/>
        <v>510934</v>
      </c>
      <c r="AH14" s="1">
        <f t="shared" si="61"/>
        <v>53948</v>
      </c>
      <c r="AI14" s="1">
        <f t="shared" si="61"/>
        <v>188282</v>
      </c>
    </row>
    <row r="15" spans="1:35" x14ac:dyDescent="0.3">
      <c r="A15" t="s">
        <v>29</v>
      </c>
      <c r="B15" s="1">
        <f t="shared" si="7"/>
        <v>695993</v>
      </c>
      <c r="C15" s="1">
        <f t="shared" si="7"/>
        <v>509248</v>
      </c>
      <c r="D15" s="1">
        <f t="shared" si="7"/>
        <v>34577</v>
      </c>
      <c r="E15" s="1">
        <f t="shared" si="7"/>
        <v>152170</v>
      </c>
      <c r="G15" s="1">
        <f t="shared" ref="G15:J15" si="62">G33+G52</f>
        <v>701597</v>
      </c>
      <c r="H15" s="1">
        <f t="shared" si="62"/>
        <v>480701</v>
      </c>
      <c r="I15" s="1">
        <f t="shared" si="62"/>
        <v>30996</v>
      </c>
      <c r="J15" s="1">
        <f t="shared" si="62"/>
        <v>189898</v>
      </c>
      <c r="L15" s="1">
        <f t="shared" ref="L15:O15" si="63">L33+L52</f>
        <v>702695</v>
      </c>
      <c r="M15" s="1">
        <f t="shared" si="63"/>
        <v>478897</v>
      </c>
      <c r="N15" s="1">
        <f t="shared" si="63"/>
        <v>39326</v>
      </c>
      <c r="O15" s="1">
        <f t="shared" si="63"/>
        <v>184473</v>
      </c>
      <c r="Q15" s="1">
        <f t="shared" ref="Q15:T15" si="64">Q33+Q52</f>
        <v>704048</v>
      </c>
      <c r="R15" s="1">
        <f t="shared" si="64"/>
        <v>502917</v>
      </c>
      <c r="S15" s="1">
        <f t="shared" si="64"/>
        <v>18735</v>
      </c>
      <c r="T15" s="1">
        <f t="shared" si="64"/>
        <v>182397</v>
      </c>
      <c r="V15" s="1">
        <f t="shared" ref="V15:Y15" si="65">V33+V52</f>
        <v>694560</v>
      </c>
      <c r="W15" s="1">
        <f t="shared" si="65"/>
        <v>539455</v>
      </c>
      <c r="X15" s="1">
        <f t="shared" si="65"/>
        <v>32207</v>
      </c>
      <c r="Y15" s="1">
        <f t="shared" si="65"/>
        <v>122897</v>
      </c>
      <c r="AA15" s="1">
        <f t="shared" ref="AA15:AD15" si="66">AA33+AA52</f>
        <v>717032</v>
      </c>
      <c r="AB15" s="1">
        <f t="shared" si="66"/>
        <v>563059</v>
      </c>
      <c r="AC15" s="1">
        <f t="shared" si="66"/>
        <v>26955</v>
      </c>
      <c r="AD15" s="1">
        <f t="shared" si="66"/>
        <v>127018</v>
      </c>
      <c r="AE15" s="1"/>
      <c r="AF15" s="1">
        <f t="shared" ref="AF15:AI15" si="67">AF33+AF52</f>
        <v>698002</v>
      </c>
      <c r="AG15" s="1">
        <f t="shared" si="67"/>
        <v>546575</v>
      </c>
      <c r="AH15" s="1">
        <f t="shared" si="67"/>
        <v>27124</v>
      </c>
      <c r="AI15" s="1">
        <f t="shared" si="67"/>
        <v>124301</v>
      </c>
    </row>
    <row r="16" spans="1:35" x14ac:dyDescent="0.3">
      <c r="A16" t="s">
        <v>30</v>
      </c>
      <c r="B16" s="1">
        <f t="shared" si="7"/>
        <v>430978</v>
      </c>
      <c r="C16" s="1">
        <f t="shared" si="7"/>
        <v>331900</v>
      </c>
      <c r="D16" s="1">
        <f t="shared" si="7"/>
        <v>18941</v>
      </c>
      <c r="E16" s="1">
        <f t="shared" si="7"/>
        <v>80137</v>
      </c>
      <c r="G16" s="1">
        <f t="shared" ref="G16:J16" si="68">G34+G53</f>
        <v>433018</v>
      </c>
      <c r="H16" s="1">
        <f t="shared" si="68"/>
        <v>305302</v>
      </c>
      <c r="I16" s="1">
        <f t="shared" si="68"/>
        <v>22828</v>
      </c>
      <c r="J16" s="1">
        <f t="shared" si="68"/>
        <v>104888</v>
      </c>
      <c r="L16" s="1">
        <f t="shared" ref="L16:O16" si="69">L34+L53</f>
        <v>434507</v>
      </c>
      <c r="M16" s="1">
        <f t="shared" si="69"/>
        <v>310967</v>
      </c>
      <c r="N16" s="1">
        <f t="shared" si="69"/>
        <v>23334</v>
      </c>
      <c r="O16" s="1">
        <f t="shared" si="69"/>
        <v>100205</v>
      </c>
      <c r="Q16" s="1">
        <f t="shared" ref="Q16:T16" si="70">Q34+Q53</f>
        <v>431723</v>
      </c>
      <c r="R16" s="1">
        <f t="shared" si="70"/>
        <v>321384</v>
      </c>
      <c r="S16" s="1">
        <f t="shared" si="70"/>
        <v>5532</v>
      </c>
      <c r="T16" s="1">
        <f t="shared" si="70"/>
        <v>104808</v>
      </c>
      <c r="V16" s="1">
        <f t="shared" ref="V16:Y16" si="71">V34+V53</f>
        <v>430947</v>
      </c>
      <c r="W16" s="1">
        <f t="shared" si="71"/>
        <v>333277</v>
      </c>
      <c r="X16" s="1">
        <f t="shared" si="71"/>
        <v>21450</v>
      </c>
      <c r="Y16" s="1">
        <f t="shared" si="71"/>
        <v>76219</v>
      </c>
      <c r="AA16" s="1">
        <f t="shared" ref="AA16:AD16" si="72">AA34+AA53</f>
        <v>440657</v>
      </c>
      <c r="AB16" s="1">
        <f t="shared" si="72"/>
        <v>338682</v>
      </c>
      <c r="AC16" s="1">
        <f t="shared" si="72"/>
        <v>19680</v>
      </c>
      <c r="AD16" s="1">
        <f t="shared" si="72"/>
        <v>82293</v>
      </c>
      <c r="AE16" s="1"/>
      <c r="AF16" s="1">
        <f t="shared" ref="AF16:AI16" si="73">AF34+AF53</f>
        <v>432672</v>
      </c>
      <c r="AG16" s="1">
        <f t="shared" si="73"/>
        <v>316136</v>
      </c>
      <c r="AH16" s="1">
        <f t="shared" si="73"/>
        <v>21755</v>
      </c>
      <c r="AI16" s="1">
        <f t="shared" si="73"/>
        <v>94781</v>
      </c>
    </row>
    <row r="17" spans="1:35" x14ac:dyDescent="0.3">
      <c r="A17" t="s">
        <v>31</v>
      </c>
      <c r="B17" s="1">
        <f t="shared" si="7"/>
        <v>1286222</v>
      </c>
      <c r="C17" s="1">
        <f t="shared" si="7"/>
        <v>768423</v>
      </c>
      <c r="D17" s="1">
        <f t="shared" si="7"/>
        <v>134819</v>
      </c>
      <c r="E17" s="1">
        <f t="shared" si="7"/>
        <v>382981</v>
      </c>
      <c r="G17" s="1">
        <f t="shared" ref="G17:J17" si="74">G35+G54</f>
        <v>1291218</v>
      </c>
      <c r="H17" s="1">
        <f t="shared" si="74"/>
        <v>775217</v>
      </c>
      <c r="I17" s="1">
        <f t="shared" si="74"/>
        <v>113232</v>
      </c>
      <c r="J17" s="1">
        <f t="shared" si="74"/>
        <v>402769</v>
      </c>
      <c r="L17" s="1">
        <f t="shared" ref="L17:O17" si="75">L35+L54</f>
        <v>1308633</v>
      </c>
      <c r="M17" s="1">
        <f t="shared" si="75"/>
        <v>810805</v>
      </c>
      <c r="N17" s="1">
        <f t="shared" si="75"/>
        <v>138209</v>
      </c>
      <c r="O17" s="1">
        <f t="shared" si="75"/>
        <v>359619</v>
      </c>
      <c r="Q17" s="1">
        <f t="shared" ref="Q17:T17" si="76">Q35+Q54</f>
        <v>1305379</v>
      </c>
      <c r="R17" s="1">
        <f t="shared" si="76"/>
        <v>786916</v>
      </c>
      <c r="S17" s="1">
        <f t="shared" si="76"/>
        <v>75769</v>
      </c>
      <c r="T17" s="1">
        <f t="shared" si="76"/>
        <v>442694</v>
      </c>
      <c r="V17" s="1">
        <f t="shared" ref="V17:Y17" si="77">V35+V54</f>
        <v>1300737</v>
      </c>
      <c r="W17" s="1">
        <f t="shared" si="77"/>
        <v>855422</v>
      </c>
      <c r="X17" s="1">
        <f t="shared" si="77"/>
        <v>101165</v>
      </c>
      <c r="Y17" s="1">
        <f t="shared" si="77"/>
        <v>344150</v>
      </c>
      <c r="AA17" s="1">
        <f t="shared" ref="AA17:AD17" si="78">AA35+AA54</f>
        <v>1329946</v>
      </c>
      <c r="AB17" s="1">
        <f t="shared" si="78"/>
        <v>909062</v>
      </c>
      <c r="AC17" s="1">
        <f t="shared" si="78"/>
        <v>82633</v>
      </c>
      <c r="AD17" s="1">
        <f t="shared" si="78"/>
        <v>338250</v>
      </c>
      <c r="AE17" s="1"/>
      <c r="AF17" s="1">
        <f t="shared" ref="AF17:AI17" si="79">AF35+AF54</f>
        <v>1304806</v>
      </c>
      <c r="AG17" s="1">
        <f t="shared" si="79"/>
        <v>889368</v>
      </c>
      <c r="AH17" s="1">
        <f t="shared" si="79"/>
        <v>80506</v>
      </c>
      <c r="AI17" s="1">
        <f t="shared" si="79"/>
        <v>334932</v>
      </c>
    </row>
    <row r="18" spans="1:35" x14ac:dyDescent="0.3">
      <c r="A18" t="s">
        <v>32</v>
      </c>
      <c r="B18" s="1">
        <f t="shared" si="7"/>
        <v>368871</v>
      </c>
      <c r="C18" s="1">
        <f t="shared" si="7"/>
        <v>217405</v>
      </c>
      <c r="D18" s="1">
        <f t="shared" si="7"/>
        <v>35730</v>
      </c>
      <c r="E18" s="1">
        <f t="shared" si="7"/>
        <v>115736</v>
      </c>
      <c r="G18" s="1">
        <f t="shared" ref="G18:J18" si="80">G36+G55</f>
        <v>376424</v>
      </c>
      <c r="H18" s="1">
        <f t="shared" si="80"/>
        <v>236301</v>
      </c>
      <c r="I18" s="1">
        <f t="shared" si="80"/>
        <v>20885</v>
      </c>
      <c r="J18" s="1">
        <f t="shared" si="80"/>
        <v>119237</v>
      </c>
      <c r="L18" s="1">
        <f t="shared" ref="L18:O18" si="81">L36+L55</f>
        <v>382801</v>
      </c>
      <c r="M18" s="1">
        <f t="shared" si="81"/>
        <v>234858</v>
      </c>
      <c r="N18" s="1">
        <f t="shared" si="81"/>
        <v>35013</v>
      </c>
      <c r="O18" s="1">
        <f t="shared" si="81"/>
        <v>112930</v>
      </c>
      <c r="Q18" s="1">
        <f t="shared" ref="Q18:T18" si="82">Q36+Q55</f>
        <v>382348</v>
      </c>
      <c r="R18" s="1">
        <f t="shared" si="82"/>
        <v>252312</v>
      </c>
      <c r="S18" s="1">
        <f t="shared" si="82"/>
        <v>36914</v>
      </c>
      <c r="T18" s="1">
        <f t="shared" si="82"/>
        <v>93122</v>
      </c>
      <c r="V18" s="1">
        <f t="shared" ref="V18:Y18" si="83">V36+V55</f>
        <v>379342</v>
      </c>
      <c r="W18" s="1">
        <f t="shared" si="83"/>
        <v>242441</v>
      </c>
      <c r="X18" s="1">
        <f t="shared" si="83"/>
        <v>42946</v>
      </c>
      <c r="Y18" s="1">
        <f t="shared" si="83"/>
        <v>93956</v>
      </c>
      <c r="AA18" s="1">
        <f t="shared" ref="AA18:AD18" si="84">AA36+AA55</f>
        <v>386572</v>
      </c>
      <c r="AB18" s="1">
        <f t="shared" si="84"/>
        <v>277601</v>
      </c>
      <c r="AC18" s="1">
        <f t="shared" si="84"/>
        <v>26244</v>
      </c>
      <c r="AD18" s="1">
        <f t="shared" si="84"/>
        <v>82727</v>
      </c>
      <c r="AE18" s="1"/>
      <c r="AF18" s="1">
        <f t="shared" ref="AF18:AI18" si="85">AF36+AF55</f>
        <v>379734</v>
      </c>
      <c r="AG18" s="1">
        <f t="shared" si="85"/>
        <v>272197</v>
      </c>
      <c r="AH18" s="1">
        <f t="shared" si="85"/>
        <v>30599</v>
      </c>
      <c r="AI18" s="1">
        <f t="shared" si="85"/>
        <v>76936</v>
      </c>
    </row>
    <row r="19" spans="1:35" x14ac:dyDescent="0.3">
      <c r="A19" t="s">
        <v>33</v>
      </c>
      <c r="B19" s="1">
        <f t="shared" si="7"/>
        <v>354104</v>
      </c>
      <c r="C19" s="1">
        <f t="shared" si="7"/>
        <v>230888</v>
      </c>
      <c r="D19" s="1">
        <f t="shared" si="7"/>
        <v>23681</v>
      </c>
      <c r="E19" s="1">
        <f t="shared" si="7"/>
        <v>99534</v>
      </c>
      <c r="G19" s="1">
        <f t="shared" ref="G19:J19" si="86">G37+G56</f>
        <v>358473</v>
      </c>
      <c r="H19" s="1">
        <f t="shared" si="86"/>
        <v>204881</v>
      </c>
      <c r="I19" s="1">
        <f t="shared" si="86"/>
        <v>15693</v>
      </c>
      <c r="J19" s="1">
        <f t="shared" si="86"/>
        <v>137899</v>
      </c>
      <c r="L19" s="1">
        <f t="shared" ref="L19:O19" si="87">L37+L56</f>
        <v>364984</v>
      </c>
      <c r="M19" s="1">
        <f t="shared" si="87"/>
        <v>207663</v>
      </c>
      <c r="N19" s="1">
        <f t="shared" si="87"/>
        <v>22593</v>
      </c>
      <c r="O19" s="1">
        <f t="shared" si="87"/>
        <v>134727</v>
      </c>
      <c r="Q19" s="1">
        <f t="shared" ref="Q19:T19" si="88">Q37+Q56</f>
        <v>369957</v>
      </c>
      <c r="R19" s="1">
        <f t="shared" si="88"/>
        <v>233575</v>
      </c>
      <c r="S19" s="1">
        <f t="shared" si="88"/>
        <v>4558</v>
      </c>
      <c r="T19" s="1">
        <f t="shared" si="88"/>
        <v>131824</v>
      </c>
      <c r="V19" s="1">
        <f t="shared" ref="V19:Y19" si="89">V37+V56</f>
        <v>362681</v>
      </c>
      <c r="W19" s="1">
        <f t="shared" si="89"/>
        <v>174318</v>
      </c>
      <c r="X19" s="1">
        <f t="shared" si="89"/>
        <v>43438</v>
      </c>
      <c r="Y19" s="1">
        <f t="shared" si="89"/>
        <v>144925</v>
      </c>
      <c r="AA19" s="1">
        <f t="shared" ref="AA19:AD19" si="90">AA37+AA56</f>
        <v>370864</v>
      </c>
      <c r="AB19" s="1">
        <f t="shared" si="90"/>
        <v>233776</v>
      </c>
      <c r="AC19" s="1">
        <f t="shared" si="90"/>
        <v>21650</v>
      </c>
      <c r="AD19" s="1">
        <f t="shared" si="90"/>
        <v>115438</v>
      </c>
      <c r="AE19" s="1"/>
      <c r="AF19" s="1">
        <f t="shared" ref="AF19:AI19" si="91">AF37+AF56</f>
        <v>371918</v>
      </c>
      <c r="AG19" s="1">
        <f t="shared" si="91"/>
        <v>224066</v>
      </c>
      <c r="AH19" s="1">
        <f t="shared" si="91"/>
        <v>34986</v>
      </c>
      <c r="AI19" s="1">
        <f t="shared" si="91"/>
        <v>112866</v>
      </c>
    </row>
    <row r="20" spans="1:35" x14ac:dyDescent="0.3">
      <c r="A20" t="s">
        <v>34</v>
      </c>
      <c r="B20" s="1">
        <f t="shared" si="7"/>
        <v>785727</v>
      </c>
      <c r="C20" s="1">
        <f t="shared" si="7"/>
        <v>457821</v>
      </c>
      <c r="D20" s="1">
        <f t="shared" si="7"/>
        <v>63200</v>
      </c>
      <c r="E20" s="1">
        <f t="shared" si="7"/>
        <v>264706</v>
      </c>
      <c r="G20" s="1">
        <f t="shared" ref="G20:J20" si="92">G38+G57</f>
        <v>789966</v>
      </c>
      <c r="H20" s="1">
        <f t="shared" si="92"/>
        <v>377057</v>
      </c>
      <c r="I20" s="1">
        <f t="shared" si="92"/>
        <v>60136</v>
      </c>
      <c r="J20" s="1">
        <f t="shared" si="92"/>
        <v>352774</v>
      </c>
      <c r="L20" s="1">
        <f t="shared" ref="L20:O20" si="93">L38+L57</f>
        <v>801696</v>
      </c>
      <c r="M20" s="1">
        <f t="shared" si="93"/>
        <v>383424</v>
      </c>
      <c r="N20" s="1">
        <f t="shared" si="93"/>
        <v>43005</v>
      </c>
      <c r="O20" s="1">
        <f t="shared" si="93"/>
        <v>375266</v>
      </c>
      <c r="Q20" s="1">
        <f t="shared" ref="Q20:T20" si="94">Q38+Q57</f>
        <v>808407</v>
      </c>
      <c r="R20" s="1">
        <f t="shared" si="94"/>
        <v>416057</v>
      </c>
      <c r="S20" s="1">
        <f t="shared" si="94"/>
        <v>32798</v>
      </c>
      <c r="T20" s="1">
        <f t="shared" si="94"/>
        <v>359553</v>
      </c>
      <c r="V20" s="1">
        <f t="shared" ref="V20:Y20" si="95">V38+V57</f>
        <v>794055</v>
      </c>
      <c r="W20" s="1">
        <f t="shared" si="95"/>
        <v>416372</v>
      </c>
      <c r="X20" s="1">
        <f t="shared" si="95"/>
        <v>53623</v>
      </c>
      <c r="Y20" s="1">
        <f t="shared" si="95"/>
        <v>324061</v>
      </c>
      <c r="AA20" s="1">
        <f t="shared" ref="AA20:AD20" si="96">AA38+AA57</f>
        <v>811826</v>
      </c>
      <c r="AB20" s="1">
        <f t="shared" si="96"/>
        <v>463769</v>
      </c>
      <c r="AC20" s="1">
        <f t="shared" si="96"/>
        <v>43357</v>
      </c>
      <c r="AD20" s="1">
        <f t="shared" si="96"/>
        <v>304699</v>
      </c>
      <c r="AE20" s="1"/>
      <c r="AF20" s="1">
        <f t="shared" ref="AF20:AI20" si="97">AF38+AF57</f>
        <v>800178</v>
      </c>
      <c r="AG20" s="1">
        <f t="shared" si="97"/>
        <v>482752</v>
      </c>
      <c r="AH20" s="1">
        <f t="shared" si="97"/>
        <v>41438</v>
      </c>
      <c r="AI20" s="1">
        <f t="shared" si="97"/>
        <v>275988</v>
      </c>
    </row>
    <row r="21" spans="1:35" x14ac:dyDescent="0.3">
      <c r="A21" t="s">
        <v>35</v>
      </c>
      <c r="B21" s="1">
        <f t="shared" si="7"/>
        <v>532538</v>
      </c>
      <c r="C21" s="1">
        <f t="shared" si="7"/>
        <v>303785</v>
      </c>
      <c r="D21" s="1">
        <f t="shared" si="7"/>
        <v>30876</v>
      </c>
      <c r="E21" s="1">
        <f t="shared" si="7"/>
        <v>197877</v>
      </c>
      <c r="G21" s="1">
        <f t="shared" ref="G21:J21" si="98">G39+G58</f>
        <v>532183</v>
      </c>
      <c r="H21" s="1">
        <f t="shared" si="98"/>
        <v>292380</v>
      </c>
      <c r="I21" s="1">
        <f t="shared" si="98"/>
        <v>41715</v>
      </c>
      <c r="J21" s="1">
        <f t="shared" si="98"/>
        <v>198088</v>
      </c>
      <c r="L21" s="1">
        <f t="shared" ref="L21:O21" si="99">L39+L58</f>
        <v>546030</v>
      </c>
      <c r="M21" s="1">
        <f t="shared" si="99"/>
        <v>330412</v>
      </c>
      <c r="N21" s="1">
        <f t="shared" si="99"/>
        <v>24729</v>
      </c>
      <c r="O21" s="1">
        <f t="shared" si="99"/>
        <v>190888</v>
      </c>
      <c r="Q21" s="1">
        <f t="shared" ref="Q21:T21" si="100">Q39+Q58</f>
        <v>546685</v>
      </c>
      <c r="R21" s="1">
        <f t="shared" si="100"/>
        <v>337595</v>
      </c>
      <c r="S21" s="1">
        <f t="shared" si="100"/>
        <v>6488</v>
      </c>
      <c r="T21" s="1">
        <f t="shared" si="100"/>
        <v>202601</v>
      </c>
      <c r="V21" s="1">
        <f t="shared" ref="V21:Y21" si="101">V39+V58</f>
        <v>538149</v>
      </c>
      <c r="W21" s="1">
        <f t="shared" si="101"/>
        <v>324934</v>
      </c>
      <c r="X21" s="1">
        <f t="shared" si="101"/>
        <v>29811</v>
      </c>
      <c r="Y21" s="1">
        <f t="shared" si="101"/>
        <v>183404</v>
      </c>
      <c r="AA21" s="1">
        <f t="shared" ref="AA21:AD21" si="102">AA39+AA58</f>
        <v>548340</v>
      </c>
      <c r="AB21" s="1">
        <f t="shared" si="102"/>
        <v>355947</v>
      </c>
      <c r="AC21" s="1">
        <f t="shared" si="102"/>
        <v>27323</v>
      </c>
      <c r="AD21" s="1">
        <f t="shared" si="102"/>
        <v>165070</v>
      </c>
      <c r="AE21" s="1"/>
      <c r="AF21" s="1">
        <f t="shared" ref="AF21:AI21" si="103">AF39+AF58</f>
        <v>542680</v>
      </c>
      <c r="AG21" s="1">
        <f t="shared" si="103"/>
        <v>367964</v>
      </c>
      <c r="AH21" s="1">
        <f t="shared" si="103"/>
        <v>32327</v>
      </c>
      <c r="AI21" s="1">
        <f t="shared" si="103"/>
        <v>142389</v>
      </c>
    </row>
    <row r="22" spans="1:35" x14ac:dyDescent="0.3">
      <c r="A22" s="4" t="s">
        <v>36</v>
      </c>
    </row>
    <row r="23" spans="1:35" x14ac:dyDescent="0.3">
      <c r="A23" t="s">
        <v>11</v>
      </c>
      <c r="B23" s="1">
        <v>8372201</v>
      </c>
      <c r="C23" s="1">
        <v>5292376</v>
      </c>
      <c r="D23" s="1">
        <v>603856</v>
      </c>
      <c r="E23" s="1">
        <v>2475968</v>
      </c>
      <c r="F23" s="1"/>
      <c r="G23" s="1">
        <v>8393053</v>
      </c>
      <c r="H23" s="1">
        <v>4980040</v>
      </c>
      <c r="I23" s="1">
        <v>704663</v>
      </c>
      <c r="J23" s="1">
        <v>2708350</v>
      </c>
      <c r="K23" s="1"/>
      <c r="L23" s="1">
        <v>8498341</v>
      </c>
      <c r="M23" s="1">
        <v>5201579</v>
      </c>
      <c r="N23" s="1">
        <v>583743</v>
      </c>
      <c r="O23" s="1">
        <v>2713019</v>
      </c>
      <c r="P23" s="1"/>
      <c r="Q23" s="1">
        <v>8470620</v>
      </c>
      <c r="R23" s="1">
        <v>5189740</v>
      </c>
      <c r="S23" s="1">
        <v>580902</v>
      </c>
      <c r="T23" s="1">
        <v>2699978</v>
      </c>
      <c r="U23" s="1"/>
      <c r="V23" s="1">
        <v>8493257</v>
      </c>
      <c r="W23" s="1">
        <v>5383006</v>
      </c>
      <c r="X23" s="1">
        <v>649606</v>
      </c>
      <c r="Y23" s="1">
        <v>2460645</v>
      </c>
      <c r="Z23" s="1"/>
      <c r="AA23" s="1">
        <v>8761541</v>
      </c>
      <c r="AB23" s="1">
        <v>5615868</v>
      </c>
      <c r="AC23" s="1">
        <v>690467</v>
      </c>
      <c r="AD23" s="1">
        <v>2455206</v>
      </c>
      <c r="AE23" s="1"/>
      <c r="AF23" s="1">
        <v>8566102</v>
      </c>
      <c r="AG23" s="1">
        <v>5522933</v>
      </c>
      <c r="AH23" s="1">
        <v>673384</v>
      </c>
      <c r="AI23" s="1">
        <v>2369786</v>
      </c>
    </row>
    <row r="24" spans="1:35" x14ac:dyDescent="0.3">
      <c r="A24" t="s">
        <v>20</v>
      </c>
      <c r="B24" s="1">
        <v>571585</v>
      </c>
      <c r="C24" s="1">
        <v>376047</v>
      </c>
      <c r="D24" s="1">
        <v>47385</v>
      </c>
      <c r="E24" s="1">
        <v>148152</v>
      </c>
      <c r="F24" s="1"/>
      <c r="G24" s="1">
        <v>575202</v>
      </c>
      <c r="H24" s="1">
        <v>339102</v>
      </c>
      <c r="I24" s="1">
        <v>49066</v>
      </c>
      <c r="J24" s="1">
        <v>187035</v>
      </c>
      <c r="K24" s="1"/>
      <c r="L24" s="1">
        <v>585314</v>
      </c>
      <c r="M24" s="1">
        <v>372355</v>
      </c>
      <c r="N24" s="1">
        <v>29705</v>
      </c>
      <c r="O24" s="1">
        <v>183254</v>
      </c>
      <c r="P24" s="1"/>
      <c r="Q24" s="1">
        <v>577996</v>
      </c>
      <c r="R24" s="1">
        <v>349676</v>
      </c>
      <c r="S24" s="1">
        <v>34224</v>
      </c>
      <c r="T24" s="1">
        <v>194095</v>
      </c>
      <c r="U24" s="1"/>
      <c r="V24" s="1">
        <v>592224</v>
      </c>
      <c r="W24" s="1">
        <v>361278</v>
      </c>
      <c r="X24" s="1">
        <v>49106</v>
      </c>
      <c r="Y24" s="1">
        <v>181840</v>
      </c>
      <c r="Z24" s="1"/>
      <c r="AA24" s="1">
        <v>606037</v>
      </c>
      <c r="AB24" s="1">
        <v>367722</v>
      </c>
      <c r="AC24" s="1">
        <v>59297</v>
      </c>
      <c r="AD24" s="1">
        <v>179018</v>
      </c>
      <c r="AE24" s="1"/>
      <c r="AF24" s="1">
        <v>594414</v>
      </c>
      <c r="AG24" s="1">
        <v>356355</v>
      </c>
      <c r="AH24" s="1">
        <v>62702</v>
      </c>
      <c r="AI24" s="1">
        <v>175357</v>
      </c>
    </row>
    <row r="25" spans="1:35" x14ac:dyDescent="0.3">
      <c r="A25" t="s">
        <v>21</v>
      </c>
      <c r="B25" s="1">
        <v>736078</v>
      </c>
      <c r="C25" s="1">
        <v>462417</v>
      </c>
      <c r="D25" s="1">
        <v>53914</v>
      </c>
      <c r="E25" s="1">
        <v>219748</v>
      </c>
      <c r="F25" s="1"/>
      <c r="G25" s="1">
        <v>737711</v>
      </c>
      <c r="H25" s="1">
        <v>448545</v>
      </c>
      <c r="I25" s="1">
        <v>51975</v>
      </c>
      <c r="J25" s="1">
        <v>237191</v>
      </c>
      <c r="K25" s="1"/>
      <c r="L25" s="1">
        <v>743332</v>
      </c>
      <c r="M25" s="1">
        <v>447962</v>
      </c>
      <c r="N25" s="1">
        <v>49946</v>
      </c>
      <c r="O25" s="1">
        <v>245424</v>
      </c>
      <c r="P25" s="1"/>
      <c r="Q25" s="1">
        <v>743831</v>
      </c>
      <c r="R25" s="1">
        <v>480474</v>
      </c>
      <c r="S25" s="1">
        <v>40124</v>
      </c>
      <c r="T25" s="1">
        <v>223234</v>
      </c>
      <c r="U25" s="1"/>
      <c r="V25" s="1">
        <v>746689</v>
      </c>
      <c r="W25" s="1">
        <v>493715</v>
      </c>
      <c r="X25" s="1">
        <v>50160</v>
      </c>
      <c r="Y25" s="1">
        <v>202813</v>
      </c>
      <c r="Z25" s="1"/>
      <c r="AA25" s="1">
        <v>770491</v>
      </c>
      <c r="AB25" s="1">
        <v>508995</v>
      </c>
      <c r="AC25" s="1">
        <v>63530</v>
      </c>
      <c r="AD25" s="1">
        <v>197965</v>
      </c>
      <c r="AE25" s="1"/>
      <c r="AF25" s="1">
        <v>749575</v>
      </c>
      <c r="AG25" s="1">
        <v>489729</v>
      </c>
      <c r="AH25" s="1">
        <v>58157</v>
      </c>
      <c r="AI25" s="1">
        <v>201690</v>
      </c>
    </row>
    <row r="26" spans="1:35" x14ac:dyDescent="0.3">
      <c r="A26" t="s">
        <v>22</v>
      </c>
      <c r="B26" s="1">
        <v>1622811</v>
      </c>
      <c r="C26" s="1">
        <v>934994</v>
      </c>
      <c r="D26" s="1">
        <v>153063</v>
      </c>
      <c r="E26" s="1">
        <v>534754</v>
      </c>
      <c r="F26" s="1"/>
      <c r="G26" s="1">
        <v>1606287</v>
      </c>
      <c r="H26" s="1">
        <v>860456</v>
      </c>
      <c r="I26" s="1">
        <v>171613</v>
      </c>
      <c r="J26" s="1">
        <v>574218</v>
      </c>
      <c r="K26" s="1"/>
      <c r="L26" s="1">
        <v>1638800</v>
      </c>
      <c r="M26" s="1">
        <v>937132</v>
      </c>
      <c r="N26" s="1">
        <v>175870</v>
      </c>
      <c r="O26" s="1">
        <v>525798</v>
      </c>
      <c r="P26" s="1"/>
      <c r="Q26" s="1">
        <v>1627204</v>
      </c>
      <c r="R26" s="1">
        <v>841726</v>
      </c>
      <c r="S26" s="1">
        <v>211291</v>
      </c>
      <c r="T26" s="1">
        <v>574188</v>
      </c>
      <c r="U26" s="1"/>
      <c r="V26" s="1">
        <v>1652827</v>
      </c>
      <c r="W26" s="1">
        <v>912755</v>
      </c>
      <c r="X26" s="1">
        <v>229468</v>
      </c>
      <c r="Y26" s="1">
        <v>510605</v>
      </c>
      <c r="Z26" s="1"/>
      <c r="AA26" s="1">
        <v>1710919</v>
      </c>
      <c r="AB26" s="1">
        <v>928870</v>
      </c>
      <c r="AC26" s="1">
        <v>280560</v>
      </c>
      <c r="AD26" s="1">
        <v>501490</v>
      </c>
      <c r="AE26" s="1"/>
      <c r="AF26" s="1">
        <v>1670376</v>
      </c>
      <c r="AG26" s="1">
        <v>935132</v>
      </c>
      <c r="AH26" s="1">
        <v>259559</v>
      </c>
      <c r="AI26" s="1">
        <v>475686</v>
      </c>
    </row>
    <row r="27" spans="1:35" x14ac:dyDescent="0.3">
      <c r="A27" t="s">
        <v>23</v>
      </c>
      <c r="B27" s="1">
        <v>432022</v>
      </c>
      <c r="C27" s="1">
        <v>265421</v>
      </c>
      <c r="D27" s="1">
        <v>29782</v>
      </c>
      <c r="E27" s="1">
        <v>136819</v>
      </c>
      <c r="F27" s="1"/>
      <c r="G27" s="1">
        <v>425441</v>
      </c>
      <c r="H27" s="1">
        <v>250391</v>
      </c>
      <c r="I27" s="1">
        <v>33883</v>
      </c>
      <c r="J27" s="1">
        <v>141168</v>
      </c>
      <c r="K27" s="1"/>
      <c r="L27" s="1">
        <v>436409</v>
      </c>
      <c r="M27" s="1">
        <v>256995</v>
      </c>
      <c r="N27" s="1">
        <v>30218</v>
      </c>
      <c r="O27" s="1">
        <v>149197</v>
      </c>
      <c r="P27" s="1"/>
      <c r="Q27" s="1">
        <v>426506</v>
      </c>
      <c r="R27" s="1">
        <v>251673</v>
      </c>
      <c r="S27" s="1">
        <v>18842</v>
      </c>
      <c r="T27" s="1">
        <v>155991</v>
      </c>
      <c r="U27" s="1"/>
      <c r="V27" s="1">
        <v>428531</v>
      </c>
      <c r="W27" s="1">
        <v>275426</v>
      </c>
      <c r="X27" s="1">
        <v>26916</v>
      </c>
      <c r="Y27" s="1">
        <v>126189</v>
      </c>
      <c r="Z27" s="1"/>
      <c r="AA27" s="1">
        <v>442118</v>
      </c>
      <c r="AB27" s="1">
        <v>280676</v>
      </c>
      <c r="AC27" s="1">
        <v>22135</v>
      </c>
      <c r="AD27" s="1">
        <v>139307</v>
      </c>
      <c r="AE27" s="1"/>
      <c r="AF27" s="1">
        <v>436813</v>
      </c>
      <c r="AG27" s="1">
        <v>278855</v>
      </c>
      <c r="AH27" s="1">
        <v>29395</v>
      </c>
      <c r="AI27" s="1">
        <v>128563</v>
      </c>
    </row>
    <row r="28" spans="1:35" x14ac:dyDescent="0.3">
      <c r="A28" t="s">
        <v>24</v>
      </c>
      <c r="B28" s="1">
        <v>771384</v>
      </c>
      <c r="C28" s="1">
        <v>497093</v>
      </c>
      <c r="D28" s="1">
        <v>57165</v>
      </c>
      <c r="E28" s="1">
        <v>217125</v>
      </c>
      <c r="F28" s="1"/>
      <c r="G28" s="1">
        <v>779214</v>
      </c>
      <c r="H28" s="1">
        <v>495108</v>
      </c>
      <c r="I28" s="1">
        <v>56048</v>
      </c>
      <c r="J28" s="1">
        <v>228059</v>
      </c>
      <c r="K28" s="1"/>
      <c r="L28" s="1">
        <v>782012</v>
      </c>
      <c r="M28" s="1">
        <v>501760</v>
      </c>
      <c r="N28" s="1">
        <v>54551</v>
      </c>
      <c r="O28" s="1">
        <v>225702</v>
      </c>
      <c r="P28" s="1"/>
      <c r="Q28" s="1">
        <v>776476</v>
      </c>
      <c r="R28" s="1">
        <v>515100</v>
      </c>
      <c r="S28" s="1">
        <v>26170</v>
      </c>
      <c r="T28" s="1">
        <v>235207</v>
      </c>
      <c r="U28" s="1"/>
      <c r="V28" s="1">
        <v>781295</v>
      </c>
      <c r="W28" s="1">
        <v>538641</v>
      </c>
      <c r="X28" s="1">
        <v>37748</v>
      </c>
      <c r="Y28" s="1">
        <v>204906</v>
      </c>
      <c r="Z28" s="1"/>
      <c r="AA28" s="1">
        <v>805680</v>
      </c>
      <c r="AB28" s="1">
        <v>548113</v>
      </c>
      <c r="AC28" s="1">
        <v>43273</v>
      </c>
      <c r="AD28" s="1">
        <v>214294</v>
      </c>
      <c r="AE28" s="1"/>
      <c r="AF28" s="1">
        <v>806008</v>
      </c>
      <c r="AG28" s="1">
        <v>543059</v>
      </c>
      <c r="AH28" s="1">
        <v>45370</v>
      </c>
      <c r="AI28" s="1">
        <v>217578</v>
      </c>
    </row>
    <row r="29" spans="1:35" x14ac:dyDescent="0.3">
      <c r="A29" t="s">
        <v>25</v>
      </c>
      <c r="B29" s="1">
        <v>1450924</v>
      </c>
      <c r="C29" s="1">
        <v>868329</v>
      </c>
      <c r="D29" s="1">
        <v>105607</v>
      </c>
      <c r="E29" s="1">
        <v>476988</v>
      </c>
      <c r="F29" s="1"/>
      <c r="G29" s="1">
        <v>1454135</v>
      </c>
      <c r="H29" s="1">
        <v>810810</v>
      </c>
      <c r="I29" s="1">
        <v>175710</v>
      </c>
      <c r="J29" s="1">
        <v>467615</v>
      </c>
      <c r="K29" s="1"/>
      <c r="L29" s="1">
        <v>1471551</v>
      </c>
      <c r="M29" s="1">
        <v>877244</v>
      </c>
      <c r="N29" s="1">
        <v>108093</v>
      </c>
      <c r="O29" s="1">
        <v>486213</v>
      </c>
      <c r="P29" s="1"/>
      <c r="Q29" s="1">
        <v>1463792</v>
      </c>
      <c r="R29" s="1">
        <v>851409</v>
      </c>
      <c r="S29" s="1">
        <v>145766</v>
      </c>
      <c r="T29" s="1">
        <v>466617</v>
      </c>
      <c r="U29" s="1"/>
      <c r="V29" s="1">
        <v>1468570</v>
      </c>
      <c r="W29" s="1">
        <v>899597</v>
      </c>
      <c r="X29" s="1">
        <v>125587</v>
      </c>
      <c r="Y29" s="1">
        <v>443385</v>
      </c>
      <c r="Z29" s="1"/>
      <c r="AA29" s="1">
        <v>1508267</v>
      </c>
      <c r="AB29" s="1">
        <v>922062</v>
      </c>
      <c r="AC29" s="1">
        <v>127645</v>
      </c>
      <c r="AD29" s="1">
        <v>458560</v>
      </c>
      <c r="AE29" s="1"/>
      <c r="AF29" s="1">
        <v>1470595</v>
      </c>
      <c r="AG29" s="1">
        <v>912719</v>
      </c>
      <c r="AH29" s="1">
        <v>124841</v>
      </c>
      <c r="AI29" s="1">
        <v>433035</v>
      </c>
    </row>
    <row r="30" spans="1:35" x14ac:dyDescent="0.3">
      <c r="A30" t="s">
        <v>26</v>
      </c>
      <c r="B30" s="1">
        <v>249920</v>
      </c>
      <c r="C30" s="1">
        <v>166051</v>
      </c>
      <c r="D30" s="1">
        <v>12194</v>
      </c>
      <c r="E30" s="1">
        <v>71675</v>
      </c>
      <c r="F30" s="1"/>
      <c r="G30" s="1">
        <v>251829</v>
      </c>
      <c r="H30" s="1">
        <v>164992</v>
      </c>
      <c r="I30" s="1">
        <v>12018</v>
      </c>
      <c r="J30" s="1">
        <v>74819</v>
      </c>
      <c r="K30" s="1"/>
      <c r="L30" s="1">
        <v>255147</v>
      </c>
      <c r="M30" s="1">
        <v>157237</v>
      </c>
      <c r="N30" s="1">
        <v>14173</v>
      </c>
      <c r="O30" s="1">
        <v>83738</v>
      </c>
      <c r="P30" s="1"/>
      <c r="Q30" s="1">
        <v>253145</v>
      </c>
      <c r="R30" s="1">
        <v>170972</v>
      </c>
      <c r="S30" s="1">
        <v>7046</v>
      </c>
      <c r="T30" s="1">
        <v>75127</v>
      </c>
      <c r="U30" s="1"/>
      <c r="V30" s="1">
        <v>253945</v>
      </c>
      <c r="W30" s="1">
        <v>167596</v>
      </c>
      <c r="X30" s="1">
        <v>18468</v>
      </c>
      <c r="Y30" s="1">
        <v>67881</v>
      </c>
      <c r="Z30" s="1"/>
      <c r="AA30" s="1">
        <v>263564</v>
      </c>
      <c r="AB30" s="1">
        <v>177584</v>
      </c>
      <c r="AC30" s="1">
        <v>9108</v>
      </c>
      <c r="AD30" s="1">
        <v>76872</v>
      </c>
      <c r="AE30" s="1"/>
      <c r="AF30" s="1">
        <v>256967</v>
      </c>
      <c r="AG30" s="1">
        <v>169591</v>
      </c>
      <c r="AH30" s="1">
        <v>8504</v>
      </c>
      <c r="AI30" s="1">
        <v>78872</v>
      </c>
    </row>
    <row r="31" spans="1:35" x14ac:dyDescent="0.3">
      <c r="A31" t="s">
        <v>27</v>
      </c>
      <c r="B31" s="1">
        <v>155565</v>
      </c>
      <c r="C31" s="1">
        <v>107603</v>
      </c>
      <c r="D31" s="1">
        <v>8482</v>
      </c>
      <c r="E31" s="1">
        <v>39479</v>
      </c>
      <c r="F31" s="1"/>
      <c r="G31" s="1">
        <v>156789</v>
      </c>
      <c r="H31" s="1">
        <v>96470</v>
      </c>
      <c r="I31" s="1">
        <v>7324</v>
      </c>
      <c r="J31" s="1">
        <v>52995</v>
      </c>
      <c r="K31" s="1"/>
      <c r="L31" s="1">
        <v>157833</v>
      </c>
      <c r="M31" s="1">
        <v>95126</v>
      </c>
      <c r="N31" s="1">
        <v>10278</v>
      </c>
      <c r="O31" s="1">
        <v>52429</v>
      </c>
      <c r="P31" s="1"/>
      <c r="Q31" s="1">
        <v>155393</v>
      </c>
      <c r="R31" s="1">
        <v>97541</v>
      </c>
      <c r="S31" s="1">
        <v>10864</v>
      </c>
      <c r="T31" s="1">
        <v>46989</v>
      </c>
      <c r="U31" s="1"/>
      <c r="V31" s="1">
        <v>151629</v>
      </c>
      <c r="W31" s="1">
        <v>102905</v>
      </c>
      <c r="X31" s="1">
        <v>7961</v>
      </c>
      <c r="Y31" s="1">
        <v>40762</v>
      </c>
      <c r="Z31" s="1"/>
      <c r="AA31" s="1">
        <v>156949</v>
      </c>
      <c r="AB31" s="1">
        <v>103521</v>
      </c>
      <c r="AC31" s="1">
        <v>7373</v>
      </c>
      <c r="AD31" s="1">
        <v>46055</v>
      </c>
      <c r="AE31" s="1"/>
      <c r="AF31" s="1">
        <v>153848</v>
      </c>
      <c r="AG31" s="1">
        <v>100136</v>
      </c>
      <c r="AH31" s="1">
        <v>8731</v>
      </c>
      <c r="AI31" s="1">
        <v>44981</v>
      </c>
    </row>
    <row r="32" spans="1:35" x14ac:dyDescent="0.3">
      <c r="A32" t="s">
        <v>28</v>
      </c>
      <c r="B32" s="1">
        <v>314749</v>
      </c>
      <c r="C32" s="1">
        <v>211781</v>
      </c>
      <c r="D32" s="1">
        <v>20727</v>
      </c>
      <c r="E32" s="1">
        <v>82241</v>
      </c>
      <c r="F32" s="1"/>
      <c r="G32" s="1">
        <v>317406</v>
      </c>
      <c r="H32" s="1">
        <v>199706</v>
      </c>
      <c r="I32" s="1">
        <v>27925</v>
      </c>
      <c r="J32" s="1">
        <v>89775</v>
      </c>
      <c r="K32" s="1"/>
      <c r="L32" s="1">
        <v>315680</v>
      </c>
      <c r="M32" s="1">
        <v>202833</v>
      </c>
      <c r="N32" s="1">
        <v>12970</v>
      </c>
      <c r="O32" s="1">
        <v>99877</v>
      </c>
      <c r="P32" s="1"/>
      <c r="Q32" s="1">
        <v>311115</v>
      </c>
      <c r="R32" s="1">
        <v>209432</v>
      </c>
      <c r="S32" s="1">
        <v>11075</v>
      </c>
      <c r="T32" s="1">
        <v>90608</v>
      </c>
      <c r="U32" s="1"/>
      <c r="V32" s="1">
        <v>316104</v>
      </c>
      <c r="W32" s="1">
        <v>219923</v>
      </c>
      <c r="X32" s="1">
        <v>15711</v>
      </c>
      <c r="Y32" s="1">
        <v>80470</v>
      </c>
      <c r="Z32" s="1"/>
      <c r="AA32" s="1">
        <v>320323</v>
      </c>
      <c r="AB32" s="1">
        <v>219232</v>
      </c>
      <c r="AC32" s="1">
        <v>20329</v>
      </c>
      <c r="AD32" s="1">
        <v>80762</v>
      </c>
      <c r="AE32" s="1"/>
      <c r="AF32" s="1">
        <v>311632</v>
      </c>
      <c r="AG32" s="1">
        <v>218467</v>
      </c>
      <c r="AH32" s="1">
        <v>13945</v>
      </c>
      <c r="AI32" s="1">
        <v>79220</v>
      </c>
    </row>
    <row r="33" spans="1:35" x14ac:dyDescent="0.3">
      <c r="A33" t="s">
        <v>29</v>
      </c>
      <c r="B33" s="1">
        <v>326246</v>
      </c>
      <c r="C33" s="1">
        <v>253894</v>
      </c>
      <c r="D33" s="1">
        <v>12907</v>
      </c>
      <c r="E33" s="1">
        <v>59446</v>
      </c>
      <c r="F33" s="1"/>
      <c r="G33" s="1">
        <v>330146</v>
      </c>
      <c r="H33" s="1">
        <v>241774</v>
      </c>
      <c r="I33" s="1">
        <v>10926</v>
      </c>
      <c r="J33" s="1">
        <v>77445</v>
      </c>
      <c r="K33" s="1"/>
      <c r="L33" s="1">
        <v>330249</v>
      </c>
      <c r="M33" s="1">
        <v>230773</v>
      </c>
      <c r="N33" s="1">
        <v>11661</v>
      </c>
      <c r="O33" s="1">
        <v>87815</v>
      </c>
      <c r="P33" s="1"/>
      <c r="Q33" s="1">
        <v>332362</v>
      </c>
      <c r="R33" s="1">
        <v>252425</v>
      </c>
      <c r="S33" s="1">
        <v>7189</v>
      </c>
      <c r="T33" s="1">
        <v>72749</v>
      </c>
      <c r="U33" s="1"/>
      <c r="V33" s="1">
        <v>328426</v>
      </c>
      <c r="W33" s="1">
        <v>265446</v>
      </c>
      <c r="X33" s="1">
        <v>8993</v>
      </c>
      <c r="Y33" s="1">
        <v>53987</v>
      </c>
      <c r="Z33" s="1"/>
      <c r="AA33" s="1">
        <v>343418</v>
      </c>
      <c r="AB33" s="1">
        <v>279087</v>
      </c>
      <c r="AC33" s="1">
        <v>9565</v>
      </c>
      <c r="AD33" s="1">
        <v>54766</v>
      </c>
      <c r="AE33" s="1"/>
      <c r="AF33" s="1">
        <v>329925</v>
      </c>
      <c r="AG33" s="1">
        <v>267605</v>
      </c>
      <c r="AH33" s="1">
        <v>10121</v>
      </c>
      <c r="AI33" s="1">
        <v>52198</v>
      </c>
    </row>
    <row r="34" spans="1:35" x14ac:dyDescent="0.3">
      <c r="A34" t="s">
        <v>30</v>
      </c>
      <c r="B34" s="1">
        <v>210281</v>
      </c>
      <c r="C34" s="1">
        <v>173204</v>
      </c>
      <c r="D34" s="1">
        <v>4245</v>
      </c>
      <c r="E34" s="1">
        <v>32832</v>
      </c>
      <c r="F34" s="1"/>
      <c r="G34" s="1">
        <v>210188</v>
      </c>
      <c r="H34" s="1">
        <v>154736</v>
      </c>
      <c r="I34" s="1">
        <v>10089</v>
      </c>
      <c r="J34" s="1">
        <v>45363</v>
      </c>
      <c r="K34" s="1"/>
      <c r="L34" s="1">
        <v>212187</v>
      </c>
      <c r="M34" s="1">
        <v>161108</v>
      </c>
      <c r="N34" s="1">
        <v>6781</v>
      </c>
      <c r="O34" s="1">
        <v>44297</v>
      </c>
      <c r="P34" s="1"/>
      <c r="Q34" s="1">
        <v>213472</v>
      </c>
      <c r="R34" s="1">
        <v>170204</v>
      </c>
      <c r="S34" s="1">
        <v>1747</v>
      </c>
      <c r="T34" s="1">
        <v>41522</v>
      </c>
      <c r="U34" s="1"/>
      <c r="V34" s="1">
        <v>208641</v>
      </c>
      <c r="W34" s="1">
        <v>172862</v>
      </c>
      <c r="X34" s="1">
        <v>4263</v>
      </c>
      <c r="Y34" s="1">
        <v>31515</v>
      </c>
      <c r="Z34" s="1"/>
      <c r="AA34" s="1">
        <v>219392</v>
      </c>
      <c r="AB34" s="1">
        <v>181439</v>
      </c>
      <c r="AC34" s="1">
        <v>2798</v>
      </c>
      <c r="AD34" s="1">
        <v>35154</v>
      </c>
      <c r="AE34" s="1"/>
      <c r="AF34" s="1">
        <v>210462</v>
      </c>
      <c r="AG34" s="1">
        <v>166907</v>
      </c>
      <c r="AH34" s="1">
        <v>3647</v>
      </c>
      <c r="AI34" s="1">
        <v>39908</v>
      </c>
    </row>
    <row r="35" spans="1:35" x14ac:dyDescent="0.3">
      <c r="A35" t="s">
        <v>31</v>
      </c>
      <c r="B35" s="1">
        <v>590052</v>
      </c>
      <c r="C35" s="1">
        <v>374895</v>
      </c>
      <c r="D35" s="1">
        <v>40264</v>
      </c>
      <c r="E35" s="1">
        <v>174894</v>
      </c>
      <c r="F35" s="1"/>
      <c r="G35" s="1">
        <v>594767</v>
      </c>
      <c r="H35" s="1">
        <v>383348</v>
      </c>
      <c r="I35" s="1">
        <v>41911</v>
      </c>
      <c r="J35" s="1">
        <v>169508</v>
      </c>
      <c r="K35" s="1"/>
      <c r="L35" s="1">
        <v>603863</v>
      </c>
      <c r="M35" s="1">
        <v>400325</v>
      </c>
      <c r="N35" s="1">
        <v>39875</v>
      </c>
      <c r="O35" s="1">
        <v>163663</v>
      </c>
      <c r="P35" s="1"/>
      <c r="Q35" s="1">
        <v>607369</v>
      </c>
      <c r="R35" s="1">
        <v>395758</v>
      </c>
      <c r="S35" s="1">
        <v>31771</v>
      </c>
      <c r="T35" s="1">
        <v>179840</v>
      </c>
      <c r="U35" s="1"/>
      <c r="V35" s="1">
        <v>603218</v>
      </c>
      <c r="W35" s="1">
        <v>412698</v>
      </c>
      <c r="X35" s="1">
        <v>25067</v>
      </c>
      <c r="Y35" s="1">
        <v>165453</v>
      </c>
      <c r="Z35" s="1"/>
      <c r="AA35" s="1">
        <v>624742</v>
      </c>
      <c r="AB35" s="1">
        <v>447085</v>
      </c>
      <c r="AC35" s="1">
        <v>14452</v>
      </c>
      <c r="AD35" s="1">
        <v>163205</v>
      </c>
      <c r="AE35" s="1"/>
      <c r="AF35" s="1">
        <v>604602</v>
      </c>
      <c r="AG35" s="1">
        <v>435452</v>
      </c>
      <c r="AH35" s="1">
        <v>14921</v>
      </c>
      <c r="AI35" s="1">
        <v>154229</v>
      </c>
    </row>
    <row r="36" spans="1:35" x14ac:dyDescent="0.3">
      <c r="A36" t="s">
        <v>32</v>
      </c>
      <c r="B36" s="1">
        <v>167435</v>
      </c>
      <c r="C36" s="1">
        <v>112991</v>
      </c>
      <c r="D36" s="1">
        <v>8578</v>
      </c>
      <c r="E36" s="1">
        <v>45866</v>
      </c>
      <c r="F36" s="1"/>
      <c r="G36" s="1">
        <v>173253</v>
      </c>
      <c r="H36" s="1">
        <v>119587</v>
      </c>
      <c r="I36" s="1">
        <v>7192</v>
      </c>
      <c r="J36" s="1">
        <v>46474</v>
      </c>
      <c r="K36" s="1"/>
      <c r="L36" s="1">
        <v>174084</v>
      </c>
      <c r="M36" s="1">
        <v>119246</v>
      </c>
      <c r="N36" s="1">
        <v>6780</v>
      </c>
      <c r="O36" s="1">
        <v>48058</v>
      </c>
      <c r="P36" s="1"/>
      <c r="Q36" s="1">
        <v>173733</v>
      </c>
      <c r="R36" s="1">
        <v>122882</v>
      </c>
      <c r="S36" s="1">
        <v>14288</v>
      </c>
      <c r="T36" s="1">
        <v>36563</v>
      </c>
      <c r="U36" s="1"/>
      <c r="V36" s="1">
        <v>172696</v>
      </c>
      <c r="W36" s="1">
        <v>118084</v>
      </c>
      <c r="X36" s="1">
        <v>11895</v>
      </c>
      <c r="Y36" s="1">
        <v>42718</v>
      </c>
      <c r="Z36" s="1"/>
      <c r="AA36" s="1">
        <v>177908</v>
      </c>
      <c r="AB36" s="1">
        <v>133836</v>
      </c>
      <c r="AC36" s="1">
        <v>5241</v>
      </c>
      <c r="AD36" s="1">
        <v>38831</v>
      </c>
      <c r="AE36" s="1"/>
      <c r="AF36" s="1">
        <v>174819</v>
      </c>
      <c r="AG36" s="1">
        <v>130827</v>
      </c>
      <c r="AH36" s="1">
        <v>6450</v>
      </c>
      <c r="AI36" s="1">
        <v>37541</v>
      </c>
    </row>
    <row r="37" spans="1:35" x14ac:dyDescent="0.3">
      <c r="A37" t="s">
        <v>33</v>
      </c>
      <c r="B37" s="1">
        <v>162498</v>
      </c>
      <c r="C37" s="1">
        <v>110907</v>
      </c>
      <c r="D37" s="1">
        <v>8527</v>
      </c>
      <c r="E37" s="1">
        <v>43063</v>
      </c>
      <c r="F37" s="1"/>
      <c r="G37" s="1">
        <v>165398</v>
      </c>
      <c r="H37" s="1">
        <v>96980</v>
      </c>
      <c r="I37" s="1">
        <v>5780</v>
      </c>
      <c r="J37" s="1">
        <v>62638</v>
      </c>
      <c r="K37" s="1"/>
      <c r="L37" s="1">
        <v>168365</v>
      </c>
      <c r="M37" s="1">
        <v>97418</v>
      </c>
      <c r="N37" s="1">
        <v>8871</v>
      </c>
      <c r="O37" s="1">
        <v>62075</v>
      </c>
      <c r="P37" s="1"/>
      <c r="Q37" s="1">
        <v>174046</v>
      </c>
      <c r="R37" s="1">
        <v>114197</v>
      </c>
      <c r="S37" s="1">
        <v>1422</v>
      </c>
      <c r="T37" s="1">
        <v>58427</v>
      </c>
      <c r="U37" s="1"/>
      <c r="V37" s="1">
        <v>169527</v>
      </c>
      <c r="W37" s="1">
        <v>82525</v>
      </c>
      <c r="X37" s="1">
        <v>11316</v>
      </c>
      <c r="Y37" s="1">
        <v>75686</v>
      </c>
      <c r="Z37" s="1"/>
      <c r="AA37" s="1">
        <v>173804</v>
      </c>
      <c r="AB37" s="1">
        <v>112033</v>
      </c>
      <c r="AC37" s="1">
        <v>5454</v>
      </c>
      <c r="AD37" s="1">
        <v>56317</v>
      </c>
      <c r="AE37" s="1"/>
      <c r="AF37" s="1">
        <v>175125</v>
      </c>
      <c r="AG37" s="1">
        <v>108514</v>
      </c>
      <c r="AH37" s="1">
        <v>10517</v>
      </c>
      <c r="AI37" s="1">
        <v>56094</v>
      </c>
    </row>
    <row r="38" spans="1:35" x14ac:dyDescent="0.3">
      <c r="A38" t="s">
        <v>34</v>
      </c>
      <c r="B38" s="1">
        <v>369365</v>
      </c>
      <c r="C38" s="1">
        <v>221059</v>
      </c>
      <c r="D38" s="1">
        <v>29849</v>
      </c>
      <c r="E38" s="1">
        <v>118456</v>
      </c>
      <c r="F38" s="1"/>
      <c r="G38" s="1">
        <v>373421</v>
      </c>
      <c r="H38" s="1">
        <v>178607</v>
      </c>
      <c r="I38" s="1">
        <v>25679</v>
      </c>
      <c r="J38" s="1">
        <v>169135</v>
      </c>
      <c r="K38" s="1"/>
      <c r="L38" s="1">
        <v>375609</v>
      </c>
      <c r="M38" s="1">
        <v>181552</v>
      </c>
      <c r="N38" s="1">
        <v>14912</v>
      </c>
      <c r="O38" s="1">
        <v>179144</v>
      </c>
      <c r="P38" s="1"/>
      <c r="Q38" s="1">
        <v>383777</v>
      </c>
      <c r="R38" s="1">
        <v>208375</v>
      </c>
      <c r="S38" s="1">
        <v>17145</v>
      </c>
      <c r="T38" s="1">
        <v>158257</v>
      </c>
      <c r="U38" s="1"/>
      <c r="V38" s="1">
        <v>374427</v>
      </c>
      <c r="W38" s="1">
        <v>202919</v>
      </c>
      <c r="X38" s="1">
        <v>20435</v>
      </c>
      <c r="Y38" s="1">
        <v>151073</v>
      </c>
      <c r="Z38" s="1"/>
      <c r="AA38" s="1">
        <v>384573</v>
      </c>
      <c r="AB38" s="1">
        <v>234997</v>
      </c>
      <c r="AC38" s="1">
        <v>14194</v>
      </c>
      <c r="AD38" s="1">
        <v>135381</v>
      </c>
      <c r="AE38" s="1"/>
      <c r="AF38" s="1">
        <v>374638</v>
      </c>
      <c r="AG38" s="1">
        <v>235587</v>
      </c>
      <c r="AH38" s="1">
        <v>12591</v>
      </c>
      <c r="AI38" s="1">
        <v>126460</v>
      </c>
    </row>
    <row r="39" spans="1:35" x14ac:dyDescent="0.3">
      <c r="A39" t="s">
        <v>35</v>
      </c>
      <c r="B39" s="1">
        <v>241287</v>
      </c>
      <c r="C39" s="1">
        <v>155691</v>
      </c>
      <c r="D39" s="1">
        <v>11167</v>
      </c>
      <c r="E39" s="1">
        <v>74428</v>
      </c>
      <c r="F39" s="1"/>
      <c r="G39" s="1">
        <v>241866</v>
      </c>
      <c r="H39" s="1">
        <v>139427</v>
      </c>
      <c r="I39" s="1">
        <v>17525</v>
      </c>
      <c r="J39" s="1">
        <v>84914</v>
      </c>
      <c r="K39" s="1"/>
      <c r="L39" s="1">
        <v>247907</v>
      </c>
      <c r="M39" s="1">
        <v>162514</v>
      </c>
      <c r="N39" s="1">
        <v>9058</v>
      </c>
      <c r="O39" s="1">
        <v>76335</v>
      </c>
      <c r="P39" s="1"/>
      <c r="Q39" s="1">
        <v>250402</v>
      </c>
      <c r="R39" s="1">
        <v>157896</v>
      </c>
      <c r="S39" s="1">
        <v>1940</v>
      </c>
      <c r="T39" s="1">
        <v>90566</v>
      </c>
      <c r="U39" s="1"/>
      <c r="V39" s="1">
        <v>244509</v>
      </c>
      <c r="W39" s="1">
        <v>156635</v>
      </c>
      <c r="X39" s="1">
        <v>6512</v>
      </c>
      <c r="Y39" s="1">
        <v>81362</v>
      </c>
      <c r="Z39" s="1"/>
      <c r="AA39" s="1">
        <v>253357</v>
      </c>
      <c r="AB39" s="1">
        <v>170614</v>
      </c>
      <c r="AC39" s="1">
        <v>5514</v>
      </c>
      <c r="AD39" s="1">
        <v>77229</v>
      </c>
      <c r="AE39" s="1"/>
      <c r="AF39" s="1">
        <v>246303</v>
      </c>
      <c r="AG39" s="1">
        <v>173996</v>
      </c>
      <c r="AH39" s="1">
        <v>3932</v>
      </c>
      <c r="AI39" s="1">
        <v>68375</v>
      </c>
    </row>
    <row r="41" spans="1:35" x14ac:dyDescent="0.3">
      <c r="A41" s="4" t="s">
        <v>37</v>
      </c>
    </row>
    <row r="42" spans="1:35" x14ac:dyDescent="0.3">
      <c r="A42" t="s">
        <v>11</v>
      </c>
      <c r="B42" s="1">
        <v>10384748</v>
      </c>
      <c r="C42" s="1">
        <v>5923493</v>
      </c>
      <c r="D42" s="1">
        <v>1123796</v>
      </c>
      <c r="E42" s="1">
        <v>3337459</v>
      </c>
      <c r="F42" s="1"/>
      <c r="G42" s="1">
        <v>10432133</v>
      </c>
      <c r="H42" s="1">
        <v>5674307</v>
      </c>
      <c r="I42" s="1">
        <v>1016864</v>
      </c>
      <c r="J42" s="1">
        <v>3740963</v>
      </c>
      <c r="K42" s="1"/>
      <c r="L42" s="1">
        <v>10506372</v>
      </c>
      <c r="M42" s="1">
        <v>5885002</v>
      </c>
      <c r="N42" s="1">
        <v>1170122</v>
      </c>
      <c r="O42" s="1">
        <v>3451248</v>
      </c>
      <c r="P42" s="1"/>
      <c r="Q42" s="1">
        <v>10565477</v>
      </c>
      <c r="R42" s="1">
        <v>5960516</v>
      </c>
      <c r="S42" s="1">
        <v>837503</v>
      </c>
      <c r="T42" s="1">
        <v>3767458</v>
      </c>
      <c r="U42" s="1"/>
      <c r="V42" s="1">
        <v>10571477</v>
      </c>
      <c r="W42" s="1">
        <v>6269829</v>
      </c>
      <c r="X42" s="1">
        <v>1394382</v>
      </c>
      <c r="Y42" s="1">
        <v>2907267</v>
      </c>
      <c r="Z42" s="1"/>
      <c r="AA42" s="1">
        <v>10745873</v>
      </c>
      <c r="AB42" s="1">
        <v>6421546</v>
      </c>
      <c r="AC42" s="1">
        <v>1366523</v>
      </c>
      <c r="AD42" s="1">
        <v>2957804</v>
      </c>
      <c r="AE42" s="1"/>
      <c r="AF42" s="1">
        <v>10670618</v>
      </c>
      <c r="AG42" s="1">
        <v>6439666</v>
      </c>
      <c r="AH42" s="1">
        <v>1386654</v>
      </c>
      <c r="AI42" s="1">
        <v>2844299</v>
      </c>
    </row>
    <row r="43" spans="1:35" x14ac:dyDescent="0.3">
      <c r="A43" t="s">
        <v>20</v>
      </c>
      <c r="B43" s="1">
        <v>649347</v>
      </c>
      <c r="C43" s="1">
        <v>408836</v>
      </c>
      <c r="D43" s="1">
        <v>70767</v>
      </c>
      <c r="E43" s="1">
        <v>169745</v>
      </c>
      <c r="F43" s="1"/>
      <c r="G43" s="1">
        <v>663752</v>
      </c>
      <c r="H43" s="1">
        <v>384305</v>
      </c>
      <c r="I43" s="1">
        <v>44501</v>
      </c>
      <c r="J43" s="1">
        <v>234947</v>
      </c>
      <c r="K43" s="1"/>
      <c r="L43" s="1">
        <v>661862</v>
      </c>
      <c r="M43" s="1">
        <v>399315</v>
      </c>
      <c r="N43" s="1">
        <v>47048</v>
      </c>
      <c r="O43" s="1">
        <v>215498</v>
      </c>
      <c r="P43" s="1"/>
      <c r="Q43" s="1">
        <v>670678</v>
      </c>
      <c r="R43" s="1">
        <v>402536</v>
      </c>
      <c r="S43" s="1">
        <v>37268</v>
      </c>
      <c r="T43" s="1">
        <v>230874</v>
      </c>
      <c r="U43" s="1"/>
      <c r="V43" s="1">
        <v>666645</v>
      </c>
      <c r="W43" s="1">
        <v>399163</v>
      </c>
      <c r="X43" s="1">
        <v>80625</v>
      </c>
      <c r="Y43" s="1">
        <v>186858</v>
      </c>
      <c r="Z43" s="1"/>
      <c r="AA43" s="1">
        <v>681479</v>
      </c>
      <c r="AB43" s="1">
        <v>385862</v>
      </c>
      <c r="AC43" s="1">
        <v>88200</v>
      </c>
      <c r="AD43" s="1">
        <v>207417</v>
      </c>
      <c r="AE43" s="1"/>
      <c r="AF43" s="1">
        <v>685640</v>
      </c>
      <c r="AG43" s="1">
        <v>406497</v>
      </c>
      <c r="AH43" s="1">
        <v>91483</v>
      </c>
      <c r="AI43" s="1">
        <v>187661</v>
      </c>
    </row>
    <row r="44" spans="1:35" x14ac:dyDescent="0.3">
      <c r="A44" t="s">
        <v>21</v>
      </c>
      <c r="B44" s="1">
        <v>967887</v>
      </c>
      <c r="C44" s="1">
        <v>567597</v>
      </c>
      <c r="D44" s="1">
        <v>104474</v>
      </c>
      <c r="E44" s="1">
        <v>295816</v>
      </c>
      <c r="F44" s="1"/>
      <c r="G44" s="1">
        <v>962171</v>
      </c>
      <c r="H44" s="1">
        <v>558733</v>
      </c>
      <c r="I44" s="1">
        <v>79309</v>
      </c>
      <c r="J44" s="1">
        <v>324129</v>
      </c>
      <c r="K44" s="1"/>
      <c r="L44" s="1">
        <v>986489</v>
      </c>
      <c r="M44" s="1">
        <v>587723</v>
      </c>
      <c r="N44" s="1">
        <v>109672</v>
      </c>
      <c r="O44" s="1">
        <v>289093</v>
      </c>
      <c r="P44" s="1"/>
      <c r="Q44" s="1">
        <v>988908</v>
      </c>
      <c r="R44" s="1">
        <v>578985</v>
      </c>
      <c r="S44" s="1">
        <v>78129</v>
      </c>
      <c r="T44" s="1">
        <v>331795</v>
      </c>
      <c r="U44" s="1"/>
      <c r="V44" s="1">
        <v>997783</v>
      </c>
      <c r="W44" s="1">
        <v>603937</v>
      </c>
      <c r="X44" s="1">
        <v>123310</v>
      </c>
      <c r="Y44" s="1">
        <v>270536</v>
      </c>
      <c r="Z44" s="1"/>
      <c r="AA44" s="1">
        <v>1010756</v>
      </c>
      <c r="AB44" s="1">
        <v>604413</v>
      </c>
      <c r="AC44" s="1">
        <v>131228</v>
      </c>
      <c r="AD44" s="1">
        <v>275114</v>
      </c>
      <c r="AE44" s="1"/>
      <c r="AF44" s="1">
        <v>997494</v>
      </c>
      <c r="AG44" s="1">
        <v>600744</v>
      </c>
      <c r="AH44" s="1">
        <v>125243</v>
      </c>
      <c r="AI44" s="1">
        <v>271507</v>
      </c>
    </row>
    <row r="45" spans="1:35" x14ac:dyDescent="0.3">
      <c r="A45" t="s">
        <v>22</v>
      </c>
      <c r="B45" s="1">
        <v>2030526</v>
      </c>
      <c r="C45" s="1">
        <v>1073641</v>
      </c>
      <c r="D45" s="1">
        <v>277863</v>
      </c>
      <c r="E45" s="1">
        <v>679022</v>
      </c>
      <c r="F45" s="1"/>
      <c r="G45" s="1">
        <v>2049835</v>
      </c>
      <c r="H45" s="1">
        <v>1023177</v>
      </c>
      <c r="I45" s="1">
        <v>218189</v>
      </c>
      <c r="J45" s="1">
        <v>808469</v>
      </c>
      <c r="K45" s="1"/>
      <c r="L45" s="1">
        <v>2062111</v>
      </c>
      <c r="M45" s="1">
        <v>1057468</v>
      </c>
      <c r="N45" s="1">
        <v>344654</v>
      </c>
      <c r="O45" s="1">
        <v>659989</v>
      </c>
      <c r="P45" s="1"/>
      <c r="Q45" s="1">
        <v>2102527</v>
      </c>
      <c r="R45" s="1">
        <v>1011188</v>
      </c>
      <c r="S45" s="1">
        <v>276220</v>
      </c>
      <c r="T45" s="1">
        <v>815119</v>
      </c>
      <c r="U45" s="1"/>
      <c r="V45" s="1">
        <v>2118720</v>
      </c>
      <c r="W45" s="1">
        <v>1168383</v>
      </c>
      <c r="X45" s="1">
        <v>427862</v>
      </c>
      <c r="Y45" s="1">
        <v>522475</v>
      </c>
      <c r="Z45" s="1"/>
      <c r="AA45" s="1">
        <v>2125750</v>
      </c>
      <c r="AB45" s="1">
        <v>1134536</v>
      </c>
      <c r="AC45" s="1">
        <v>452824</v>
      </c>
      <c r="AD45" s="1">
        <v>538390</v>
      </c>
      <c r="AE45" s="1"/>
      <c r="AF45" s="1">
        <v>2132938</v>
      </c>
      <c r="AG45" s="1">
        <v>1142967</v>
      </c>
      <c r="AH45" s="1">
        <v>457605</v>
      </c>
      <c r="AI45" s="1">
        <v>532366</v>
      </c>
    </row>
    <row r="46" spans="1:35" x14ac:dyDescent="0.3">
      <c r="A46" t="s">
        <v>23</v>
      </c>
      <c r="B46" s="1">
        <v>581206</v>
      </c>
      <c r="C46" s="1">
        <v>332790</v>
      </c>
      <c r="D46" s="1">
        <v>65228</v>
      </c>
      <c r="E46" s="1">
        <v>183189</v>
      </c>
      <c r="F46" s="1"/>
      <c r="G46" s="1">
        <v>590200</v>
      </c>
      <c r="H46" s="1">
        <v>309989</v>
      </c>
      <c r="I46" s="1">
        <v>48284</v>
      </c>
      <c r="J46" s="1">
        <v>231927</v>
      </c>
      <c r="K46" s="1"/>
      <c r="L46" s="1">
        <v>588588</v>
      </c>
      <c r="M46" s="1">
        <v>321186</v>
      </c>
      <c r="N46" s="1">
        <v>63276</v>
      </c>
      <c r="O46" s="1">
        <v>204126</v>
      </c>
      <c r="P46" s="1"/>
      <c r="Q46" s="1">
        <v>601793</v>
      </c>
      <c r="R46" s="1">
        <v>327816</v>
      </c>
      <c r="S46" s="1">
        <v>41068</v>
      </c>
      <c r="T46" s="1">
        <v>232909</v>
      </c>
      <c r="U46" s="1"/>
      <c r="V46" s="1">
        <v>596387</v>
      </c>
      <c r="W46" s="1">
        <v>358848</v>
      </c>
      <c r="X46" s="1">
        <v>66877</v>
      </c>
      <c r="Y46" s="1">
        <v>170662</v>
      </c>
      <c r="Z46" s="1"/>
      <c r="AA46" s="1">
        <v>612612</v>
      </c>
      <c r="AB46" s="1">
        <v>383783</v>
      </c>
      <c r="AC46" s="1">
        <v>49732</v>
      </c>
      <c r="AD46" s="1">
        <v>179097</v>
      </c>
      <c r="AE46" s="1"/>
      <c r="AF46" s="1">
        <v>602668</v>
      </c>
      <c r="AG46" s="1">
        <v>378466</v>
      </c>
      <c r="AH46" s="1">
        <v>57478</v>
      </c>
      <c r="AI46" s="1">
        <v>166724</v>
      </c>
    </row>
    <row r="47" spans="1:35" x14ac:dyDescent="0.3">
      <c r="A47" t="s">
        <v>24</v>
      </c>
      <c r="B47" s="1">
        <v>1035050</v>
      </c>
      <c r="C47" s="1">
        <v>598495</v>
      </c>
      <c r="D47" s="1">
        <v>102686</v>
      </c>
      <c r="E47" s="1">
        <v>333870</v>
      </c>
      <c r="F47" s="1"/>
      <c r="G47" s="1">
        <v>1036304</v>
      </c>
      <c r="H47" s="1">
        <v>589553</v>
      </c>
      <c r="I47" s="1">
        <v>102762</v>
      </c>
      <c r="J47" s="1">
        <v>343988</v>
      </c>
      <c r="K47" s="1"/>
      <c r="L47" s="1">
        <v>1037600</v>
      </c>
      <c r="M47" s="1">
        <v>625280</v>
      </c>
      <c r="N47" s="1">
        <v>98725</v>
      </c>
      <c r="O47" s="1">
        <v>313595</v>
      </c>
      <c r="P47" s="1"/>
      <c r="Q47" s="1">
        <v>1027352</v>
      </c>
      <c r="R47" s="1">
        <v>635732</v>
      </c>
      <c r="S47" s="1">
        <v>63062</v>
      </c>
      <c r="T47" s="1">
        <v>328558</v>
      </c>
      <c r="U47" s="1"/>
      <c r="V47" s="1">
        <v>1031656</v>
      </c>
      <c r="W47" s="1">
        <v>654666</v>
      </c>
      <c r="X47" s="1">
        <v>114791</v>
      </c>
      <c r="Y47" s="1">
        <v>262199</v>
      </c>
      <c r="Z47" s="1"/>
      <c r="AA47" s="1">
        <v>1057271</v>
      </c>
      <c r="AB47" s="1">
        <v>672246</v>
      </c>
      <c r="AC47" s="1">
        <v>107475</v>
      </c>
      <c r="AD47" s="1">
        <v>277550</v>
      </c>
      <c r="AE47" s="1"/>
      <c r="AF47" s="1">
        <v>1042416</v>
      </c>
      <c r="AG47" s="1">
        <v>684755</v>
      </c>
      <c r="AH47" s="1">
        <v>100470</v>
      </c>
      <c r="AI47" s="1">
        <v>257191</v>
      </c>
    </row>
    <row r="48" spans="1:35" x14ac:dyDescent="0.3">
      <c r="A48" t="s">
        <v>25</v>
      </c>
      <c r="B48" s="1">
        <v>1845806</v>
      </c>
      <c r="C48" s="1">
        <v>989561</v>
      </c>
      <c r="D48" s="1">
        <v>203764</v>
      </c>
      <c r="E48" s="1">
        <v>652481</v>
      </c>
      <c r="F48" s="1"/>
      <c r="G48" s="1">
        <v>1848872</v>
      </c>
      <c r="H48" s="1">
        <v>925595</v>
      </c>
      <c r="I48" s="1">
        <v>264117</v>
      </c>
      <c r="J48" s="1">
        <v>659160</v>
      </c>
      <c r="K48" s="1"/>
      <c r="L48" s="1">
        <v>1846839</v>
      </c>
      <c r="M48" s="1">
        <v>967217</v>
      </c>
      <c r="N48" s="1">
        <v>205733</v>
      </c>
      <c r="O48" s="1">
        <v>673890</v>
      </c>
      <c r="P48" s="1"/>
      <c r="Q48" s="1">
        <v>1862046</v>
      </c>
      <c r="R48" s="1">
        <v>1001052</v>
      </c>
      <c r="S48" s="1">
        <v>192141</v>
      </c>
      <c r="T48" s="1">
        <v>668853</v>
      </c>
      <c r="U48" s="1"/>
      <c r="V48" s="1">
        <v>1859659</v>
      </c>
      <c r="W48" s="1">
        <v>1043579</v>
      </c>
      <c r="X48" s="1">
        <v>247590</v>
      </c>
      <c r="Y48" s="1">
        <v>568490</v>
      </c>
      <c r="Z48" s="1"/>
      <c r="AA48" s="1">
        <v>1909695</v>
      </c>
      <c r="AB48" s="1">
        <v>1085574</v>
      </c>
      <c r="AC48" s="1">
        <v>254108</v>
      </c>
      <c r="AD48" s="1">
        <v>570013</v>
      </c>
      <c r="AE48" s="1"/>
      <c r="AF48" s="1">
        <v>1887295</v>
      </c>
      <c r="AG48" s="1">
        <v>1059828</v>
      </c>
      <c r="AH48" s="1">
        <v>262526</v>
      </c>
      <c r="AI48" s="1">
        <v>564942</v>
      </c>
    </row>
    <row r="49" spans="1:35" x14ac:dyDescent="0.3">
      <c r="A49" t="s">
        <v>26</v>
      </c>
      <c r="B49" s="1">
        <v>280072</v>
      </c>
      <c r="C49" s="1">
        <v>164678</v>
      </c>
      <c r="D49" s="1">
        <v>21176</v>
      </c>
      <c r="E49" s="1">
        <v>94218</v>
      </c>
      <c r="F49" s="1"/>
      <c r="G49" s="1">
        <v>280497</v>
      </c>
      <c r="H49" s="1">
        <v>166413</v>
      </c>
      <c r="I49" s="1">
        <v>17246</v>
      </c>
      <c r="J49" s="1">
        <v>96838</v>
      </c>
      <c r="K49" s="1"/>
      <c r="L49" s="1">
        <v>284968</v>
      </c>
      <c r="M49" s="1">
        <v>159518</v>
      </c>
      <c r="N49" s="1">
        <v>23078</v>
      </c>
      <c r="O49" s="1">
        <v>102372</v>
      </c>
      <c r="P49" s="1"/>
      <c r="Q49" s="1">
        <v>278755</v>
      </c>
      <c r="R49" s="1">
        <v>176991</v>
      </c>
      <c r="S49" s="1">
        <v>9951</v>
      </c>
      <c r="T49" s="1">
        <v>91813</v>
      </c>
      <c r="U49" s="1"/>
      <c r="V49" s="1">
        <v>281819</v>
      </c>
      <c r="W49" s="1">
        <v>160386</v>
      </c>
      <c r="X49" s="1">
        <v>38641</v>
      </c>
      <c r="Y49" s="1">
        <v>82792</v>
      </c>
      <c r="Z49" s="1"/>
      <c r="AA49" s="1">
        <v>284891</v>
      </c>
      <c r="AB49" s="1">
        <v>173463</v>
      </c>
      <c r="AC49" s="1">
        <v>30343</v>
      </c>
      <c r="AD49" s="1">
        <v>81085</v>
      </c>
      <c r="AE49" s="1"/>
      <c r="AF49" s="1">
        <v>278616</v>
      </c>
      <c r="AG49" s="1">
        <v>175084</v>
      </c>
      <c r="AH49" s="1">
        <v>24767</v>
      </c>
      <c r="AI49" s="1">
        <v>78765</v>
      </c>
    </row>
    <row r="50" spans="1:35" x14ac:dyDescent="0.3">
      <c r="A50" t="s">
        <v>27</v>
      </c>
      <c r="B50" s="1">
        <v>182368</v>
      </c>
      <c r="C50" s="1">
        <v>111761</v>
      </c>
      <c r="D50" s="1">
        <v>17896</v>
      </c>
      <c r="E50" s="1">
        <v>52712</v>
      </c>
      <c r="F50" s="1"/>
      <c r="G50" s="1">
        <v>182404</v>
      </c>
      <c r="H50" s="1">
        <v>104344</v>
      </c>
      <c r="I50" s="1">
        <v>10863</v>
      </c>
      <c r="J50" s="1">
        <v>67197</v>
      </c>
      <c r="K50" s="1"/>
      <c r="L50" s="1">
        <v>185200</v>
      </c>
      <c r="M50" s="1">
        <v>109866</v>
      </c>
      <c r="N50" s="1">
        <v>14278</v>
      </c>
      <c r="O50" s="1">
        <v>61056</v>
      </c>
      <c r="P50" s="1"/>
      <c r="Q50" s="1">
        <v>186028</v>
      </c>
      <c r="R50" s="1">
        <v>110045</v>
      </c>
      <c r="S50" s="1">
        <v>16275</v>
      </c>
      <c r="T50" s="1">
        <v>59707</v>
      </c>
      <c r="U50" s="1"/>
      <c r="V50" s="1">
        <v>187379</v>
      </c>
      <c r="W50" s="1">
        <v>117365</v>
      </c>
      <c r="X50" s="1">
        <v>19572</v>
      </c>
      <c r="Y50" s="1">
        <v>50443</v>
      </c>
      <c r="Z50" s="1"/>
      <c r="AA50" s="1">
        <v>188717</v>
      </c>
      <c r="AB50" s="1">
        <v>116479</v>
      </c>
      <c r="AC50" s="1">
        <v>21242</v>
      </c>
      <c r="AD50" s="1">
        <v>50997</v>
      </c>
      <c r="AE50" s="1"/>
      <c r="AF50" s="1">
        <v>187904</v>
      </c>
      <c r="AG50" s="1">
        <v>118688</v>
      </c>
      <c r="AH50" s="1">
        <v>20523</v>
      </c>
      <c r="AI50" s="1">
        <v>48694</v>
      </c>
    </row>
    <row r="51" spans="1:35" x14ac:dyDescent="0.3">
      <c r="A51" t="s">
        <v>28</v>
      </c>
      <c r="B51" s="1">
        <v>425216</v>
      </c>
      <c r="C51" s="1">
        <v>259307</v>
      </c>
      <c r="D51" s="1">
        <v>33658</v>
      </c>
      <c r="E51" s="1">
        <v>132252</v>
      </c>
      <c r="F51" s="1"/>
      <c r="G51" s="1">
        <v>424258</v>
      </c>
      <c r="H51" s="1">
        <v>254817</v>
      </c>
      <c r="I51" s="1">
        <v>45209</v>
      </c>
      <c r="J51" s="1">
        <v>124231</v>
      </c>
      <c r="K51" s="1"/>
      <c r="L51" s="1">
        <v>423635</v>
      </c>
      <c r="M51" s="1">
        <v>253339</v>
      </c>
      <c r="N51" s="1">
        <v>35388</v>
      </c>
      <c r="O51" s="1">
        <v>134907</v>
      </c>
      <c r="P51" s="1"/>
      <c r="Q51" s="1">
        <v>434004</v>
      </c>
      <c r="R51" s="1">
        <v>287153</v>
      </c>
      <c r="S51" s="1">
        <v>18096</v>
      </c>
      <c r="T51" s="1">
        <v>128755</v>
      </c>
      <c r="U51" s="1"/>
      <c r="V51" s="1">
        <v>432402</v>
      </c>
      <c r="W51" s="1">
        <v>288454</v>
      </c>
      <c r="X51" s="1">
        <v>38955</v>
      </c>
      <c r="Y51" s="1">
        <v>104994</v>
      </c>
      <c r="Z51" s="1"/>
      <c r="AA51" s="1">
        <v>446660</v>
      </c>
      <c r="AB51" s="1">
        <v>282385</v>
      </c>
      <c r="AC51" s="1">
        <v>40746</v>
      </c>
      <c r="AD51" s="1">
        <v>123529</v>
      </c>
      <c r="AE51" s="1"/>
      <c r="AF51" s="1">
        <v>441531</v>
      </c>
      <c r="AG51" s="1">
        <v>292467</v>
      </c>
      <c r="AH51" s="1">
        <v>40003</v>
      </c>
      <c r="AI51" s="1">
        <v>109062</v>
      </c>
    </row>
    <row r="52" spans="1:35" x14ac:dyDescent="0.3">
      <c r="A52" t="s">
        <v>29</v>
      </c>
      <c r="B52" s="1">
        <v>369747</v>
      </c>
      <c r="C52" s="1">
        <v>255354</v>
      </c>
      <c r="D52" s="1">
        <v>21670</v>
      </c>
      <c r="E52" s="1">
        <v>92724</v>
      </c>
      <c r="F52" s="1"/>
      <c r="G52" s="1">
        <v>371451</v>
      </c>
      <c r="H52" s="1">
        <v>238927</v>
      </c>
      <c r="I52" s="1">
        <v>20070</v>
      </c>
      <c r="J52" s="1">
        <v>112453</v>
      </c>
      <c r="K52" s="1"/>
      <c r="L52" s="1">
        <v>372446</v>
      </c>
      <c r="M52" s="1">
        <v>248124</v>
      </c>
      <c r="N52" s="1">
        <v>27665</v>
      </c>
      <c r="O52" s="1">
        <v>96658</v>
      </c>
      <c r="P52" s="1"/>
      <c r="Q52" s="1">
        <v>371686</v>
      </c>
      <c r="R52" s="1">
        <v>250492</v>
      </c>
      <c r="S52" s="1">
        <v>11546</v>
      </c>
      <c r="T52" s="1">
        <v>109648</v>
      </c>
      <c r="U52" s="1"/>
      <c r="V52" s="1">
        <v>366134</v>
      </c>
      <c r="W52" s="1">
        <v>274009</v>
      </c>
      <c r="X52" s="1">
        <v>23214</v>
      </c>
      <c r="Y52" s="1">
        <v>68910</v>
      </c>
      <c r="Z52" s="1"/>
      <c r="AA52" s="1">
        <v>373614</v>
      </c>
      <c r="AB52" s="1">
        <v>283972</v>
      </c>
      <c r="AC52" s="1">
        <v>17390</v>
      </c>
      <c r="AD52" s="1">
        <v>72252</v>
      </c>
      <c r="AE52" s="1"/>
      <c r="AF52" s="1">
        <v>368077</v>
      </c>
      <c r="AG52" s="1">
        <v>278970</v>
      </c>
      <c r="AH52" s="1">
        <v>17003</v>
      </c>
      <c r="AI52" s="1">
        <v>72103</v>
      </c>
    </row>
    <row r="53" spans="1:35" x14ac:dyDescent="0.3">
      <c r="A53" t="s">
        <v>30</v>
      </c>
      <c r="B53" s="1">
        <v>220697</v>
      </c>
      <c r="C53" s="1">
        <v>158696</v>
      </c>
      <c r="D53" s="1">
        <v>14696</v>
      </c>
      <c r="E53" s="1">
        <v>47305</v>
      </c>
      <c r="F53" s="1"/>
      <c r="G53" s="1">
        <v>222830</v>
      </c>
      <c r="H53" s="1">
        <v>150566</v>
      </c>
      <c r="I53" s="1">
        <v>12739</v>
      </c>
      <c r="J53" s="1">
        <v>59525</v>
      </c>
      <c r="K53" s="1"/>
      <c r="L53" s="1">
        <v>222320</v>
      </c>
      <c r="M53" s="1">
        <v>149859</v>
      </c>
      <c r="N53" s="1">
        <v>16553</v>
      </c>
      <c r="O53" s="1">
        <v>55908</v>
      </c>
      <c r="P53" s="1"/>
      <c r="Q53" s="1">
        <v>218251</v>
      </c>
      <c r="R53" s="1">
        <v>151180</v>
      </c>
      <c r="S53" s="1">
        <v>3785</v>
      </c>
      <c r="T53" s="1">
        <v>63286</v>
      </c>
      <c r="U53" s="1"/>
      <c r="V53" s="1">
        <v>222306</v>
      </c>
      <c r="W53" s="1">
        <v>160415</v>
      </c>
      <c r="X53" s="1">
        <v>17187</v>
      </c>
      <c r="Y53" s="1">
        <v>44704</v>
      </c>
      <c r="Z53" s="1"/>
      <c r="AA53" s="1">
        <v>221265</v>
      </c>
      <c r="AB53" s="1">
        <v>157243</v>
      </c>
      <c r="AC53" s="1">
        <v>16882</v>
      </c>
      <c r="AD53" s="1">
        <v>47139</v>
      </c>
      <c r="AE53" s="1"/>
      <c r="AF53" s="1">
        <v>222210</v>
      </c>
      <c r="AG53" s="1">
        <v>149229</v>
      </c>
      <c r="AH53" s="1">
        <v>18108</v>
      </c>
      <c r="AI53" s="1">
        <v>54873</v>
      </c>
    </row>
    <row r="54" spans="1:35" x14ac:dyDescent="0.3">
      <c r="A54" t="s">
        <v>31</v>
      </c>
      <c r="B54" s="1">
        <v>696170</v>
      </c>
      <c r="C54" s="1">
        <v>393528</v>
      </c>
      <c r="D54" s="1">
        <v>94555</v>
      </c>
      <c r="E54" s="1">
        <v>208087</v>
      </c>
      <c r="F54" s="1"/>
      <c r="G54" s="1">
        <v>696451</v>
      </c>
      <c r="H54" s="1">
        <v>391869</v>
      </c>
      <c r="I54" s="1">
        <v>71321</v>
      </c>
      <c r="J54" s="1">
        <v>233261</v>
      </c>
      <c r="K54" s="1"/>
      <c r="L54" s="1">
        <v>704770</v>
      </c>
      <c r="M54" s="1">
        <v>410480</v>
      </c>
      <c r="N54" s="1">
        <v>98334</v>
      </c>
      <c r="O54" s="1">
        <v>195956</v>
      </c>
      <c r="P54" s="1"/>
      <c r="Q54" s="1">
        <v>698010</v>
      </c>
      <c r="R54" s="1">
        <v>391158</v>
      </c>
      <c r="S54" s="1">
        <v>43998</v>
      </c>
      <c r="T54" s="1">
        <v>262854</v>
      </c>
      <c r="U54" s="1"/>
      <c r="V54" s="1">
        <v>697519</v>
      </c>
      <c r="W54" s="1">
        <v>442724</v>
      </c>
      <c r="X54" s="1">
        <v>76098</v>
      </c>
      <c r="Y54" s="1">
        <v>178697</v>
      </c>
      <c r="Z54" s="1"/>
      <c r="AA54" s="1">
        <v>705204</v>
      </c>
      <c r="AB54" s="1">
        <v>461977</v>
      </c>
      <c r="AC54" s="1">
        <v>68181</v>
      </c>
      <c r="AD54" s="1">
        <v>175045</v>
      </c>
      <c r="AE54" s="1"/>
      <c r="AF54" s="1">
        <v>700204</v>
      </c>
      <c r="AG54" s="1">
        <v>453916</v>
      </c>
      <c r="AH54" s="1">
        <v>65585</v>
      </c>
      <c r="AI54" s="1">
        <v>180703</v>
      </c>
    </row>
    <row r="55" spans="1:35" x14ac:dyDescent="0.3">
      <c r="A55" t="s">
        <v>32</v>
      </c>
      <c r="B55" s="1">
        <v>201436</v>
      </c>
      <c r="C55" s="1">
        <v>104414</v>
      </c>
      <c r="D55" s="1">
        <v>27152</v>
      </c>
      <c r="E55" s="1">
        <v>69870</v>
      </c>
      <c r="F55" s="1"/>
      <c r="G55" s="1">
        <v>203171</v>
      </c>
      <c r="H55" s="1">
        <v>116714</v>
      </c>
      <c r="I55" s="1">
        <v>13693</v>
      </c>
      <c r="J55" s="1">
        <v>72763</v>
      </c>
      <c r="K55" s="1"/>
      <c r="L55" s="1">
        <v>208717</v>
      </c>
      <c r="M55" s="1">
        <v>115612</v>
      </c>
      <c r="N55" s="1">
        <v>28233</v>
      </c>
      <c r="O55" s="1">
        <v>64872</v>
      </c>
      <c r="P55" s="1"/>
      <c r="Q55" s="1">
        <v>208615</v>
      </c>
      <c r="R55" s="1">
        <v>129430</v>
      </c>
      <c r="S55" s="1">
        <v>22626</v>
      </c>
      <c r="T55" s="1">
        <v>56559</v>
      </c>
      <c r="U55" s="1"/>
      <c r="V55" s="1">
        <v>206646</v>
      </c>
      <c r="W55" s="1">
        <v>124357</v>
      </c>
      <c r="X55" s="1">
        <v>31051</v>
      </c>
      <c r="Y55" s="1">
        <v>51238</v>
      </c>
      <c r="Z55" s="1"/>
      <c r="AA55" s="1">
        <v>208664</v>
      </c>
      <c r="AB55" s="1">
        <v>143765</v>
      </c>
      <c r="AC55" s="1">
        <v>21003</v>
      </c>
      <c r="AD55" s="1">
        <v>43896</v>
      </c>
      <c r="AE55" s="1"/>
      <c r="AF55" s="1">
        <v>204915</v>
      </c>
      <c r="AG55" s="1">
        <v>141370</v>
      </c>
      <c r="AH55" s="1">
        <v>24149</v>
      </c>
      <c r="AI55" s="1">
        <v>39395</v>
      </c>
    </row>
    <row r="56" spans="1:35" x14ac:dyDescent="0.3">
      <c r="A56" t="s">
        <v>33</v>
      </c>
      <c r="B56" s="1">
        <v>191606</v>
      </c>
      <c r="C56" s="1">
        <v>119981</v>
      </c>
      <c r="D56" s="1">
        <v>15154</v>
      </c>
      <c r="E56" s="1">
        <v>56471</v>
      </c>
      <c r="F56" s="1"/>
      <c r="G56" s="1">
        <v>193075</v>
      </c>
      <c r="H56" s="1">
        <v>107901</v>
      </c>
      <c r="I56" s="1">
        <v>9913</v>
      </c>
      <c r="J56" s="1">
        <v>75261</v>
      </c>
      <c r="K56" s="1"/>
      <c r="L56" s="1">
        <v>196619</v>
      </c>
      <c r="M56" s="1">
        <v>110245</v>
      </c>
      <c r="N56" s="1">
        <v>13722</v>
      </c>
      <c r="O56" s="1">
        <v>72652</v>
      </c>
      <c r="P56" s="1"/>
      <c r="Q56" s="1">
        <v>195911</v>
      </c>
      <c r="R56" s="1">
        <v>119378</v>
      </c>
      <c r="S56" s="1">
        <v>3136</v>
      </c>
      <c r="T56" s="1">
        <v>73397</v>
      </c>
      <c r="U56" s="1"/>
      <c r="V56" s="1">
        <v>193154</v>
      </c>
      <c r="W56" s="1">
        <v>91793</v>
      </c>
      <c r="X56" s="1">
        <v>32122</v>
      </c>
      <c r="Y56" s="1">
        <v>69239</v>
      </c>
      <c r="Z56" s="1"/>
      <c r="AA56" s="1">
        <v>197060</v>
      </c>
      <c r="AB56" s="1">
        <v>121743</v>
      </c>
      <c r="AC56" s="1">
        <v>16196</v>
      </c>
      <c r="AD56" s="1">
        <v>59121</v>
      </c>
      <c r="AE56" s="1"/>
      <c r="AF56" s="1">
        <v>196793</v>
      </c>
      <c r="AG56" s="1">
        <v>115552</v>
      </c>
      <c r="AH56" s="1">
        <v>24469</v>
      </c>
      <c r="AI56" s="1">
        <v>56772</v>
      </c>
    </row>
    <row r="57" spans="1:35" x14ac:dyDescent="0.3">
      <c r="A57" t="s">
        <v>34</v>
      </c>
      <c r="B57" s="1">
        <v>416362</v>
      </c>
      <c r="C57" s="1">
        <v>236762</v>
      </c>
      <c r="D57" s="1">
        <v>33351</v>
      </c>
      <c r="E57" s="1">
        <v>146250</v>
      </c>
      <c r="F57" s="1"/>
      <c r="G57" s="1">
        <v>416545</v>
      </c>
      <c r="H57" s="1">
        <v>198450</v>
      </c>
      <c r="I57" s="1">
        <v>34457</v>
      </c>
      <c r="J57" s="1">
        <v>183639</v>
      </c>
      <c r="K57" s="1"/>
      <c r="L57" s="1">
        <v>426087</v>
      </c>
      <c r="M57" s="1">
        <v>201872</v>
      </c>
      <c r="N57" s="1">
        <v>28093</v>
      </c>
      <c r="O57" s="1">
        <v>196122</v>
      </c>
      <c r="P57" s="1"/>
      <c r="Q57" s="1">
        <v>424630</v>
      </c>
      <c r="R57" s="1">
        <v>207682</v>
      </c>
      <c r="S57" s="1">
        <v>15653</v>
      </c>
      <c r="T57" s="1">
        <v>201296</v>
      </c>
      <c r="U57" s="1"/>
      <c r="V57" s="1">
        <v>419628</v>
      </c>
      <c r="W57" s="1">
        <v>213453</v>
      </c>
      <c r="X57" s="1">
        <v>33188</v>
      </c>
      <c r="Y57" s="1">
        <v>172988</v>
      </c>
      <c r="Z57" s="1"/>
      <c r="AA57" s="1">
        <v>427253</v>
      </c>
      <c r="AB57" s="1">
        <v>228772</v>
      </c>
      <c r="AC57" s="1">
        <v>29163</v>
      </c>
      <c r="AD57" s="1">
        <v>169318</v>
      </c>
      <c r="AE57" s="1"/>
      <c r="AF57" s="1">
        <v>425540</v>
      </c>
      <c r="AG57" s="1">
        <v>247165</v>
      </c>
      <c r="AH57" s="1">
        <v>28847</v>
      </c>
      <c r="AI57" s="1">
        <v>149528</v>
      </c>
    </row>
    <row r="58" spans="1:35" x14ac:dyDescent="0.3">
      <c r="A58" s="8" t="s">
        <v>35</v>
      </c>
      <c r="B58" s="9">
        <v>291251</v>
      </c>
      <c r="C58" s="9">
        <v>148094</v>
      </c>
      <c r="D58" s="9">
        <v>19709</v>
      </c>
      <c r="E58" s="9">
        <v>123449</v>
      </c>
      <c r="F58" s="9"/>
      <c r="G58" s="9">
        <v>290317</v>
      </c>
      <c r="H58" s="9">
        <v>152953</v>
      </c>
      <c r="I58" s="9">
        <v>24190</v>
      </c>
      <c r="J58" s="9">
        <v>113174</v>
      </c>
      <c r="K58" s="9"/>
      <c r="L58" s="9">
        <v>298123</v>
      </c>
      <c r="M58" s="9">
        <v>167898</v>
      </c>
      <c r="N58" s="9">
        <v>15671</v>
      </c>
      <c r="O58" s="9">
        <v>114553</v>
      </c>
      <c r="P58" s="9"/>
      <c r="Q58" s="9">
        <v>296283</v>
      </c>
      <c r="R58" s="9">
        <v>179699</v>
      </c>
      <c r="S58" s="9">
        <v>4548</v>
      </c>
      <c r="T58" s="9">
        <v>112035</v>
      </c>
      <c r="U58" s="9"/>
      <c r="V58" s="9">
        <v>293640</v>
      </c>
      <c r="W58" s="9">
        <v>168299</v>
      </c>
      <c r="X58" s="9">
        <v>23299</v>
      </c>
      <c r="Y58" s="9">
        <v>102042</v>
      </c>
      <c r="Z58" s="9"/>
      <c r="AA58" s="9">
        <v>294983</v>
      </c>
      <c r="AB58" s="9">
        <v>185333</v>
      </c>
      <c r="AC58" s="9">
        <v>21809</v>
      </c>
      <c r="AD58" s="9">
        <v>87841</v>
      </c>
      <c r="AE58" s="9"/>
      <c r="AF58" s="9">
        <v>296377</v>
      </c>
      <c r="AG58" s="9">
        <v>193968</v>
      </c>
      <c r="AH58" s="9">
        <v>28395</v>
      </c>
      <c r="AI58" s="9">
        <v>74014</v>
      </c>
    </row>
    <row r="61" spans="1:35" x14ac:dyDescent="0.3">
      <c r="A61" s="4" t="s">
        <v>38</v>
      </c>
      <c r="B61" s="57" t="s">
        <v>1</v>
      </c>
      <c r="C61" s="57"/>
      <c r="D61" s="57"/>
      <c r="E61" s="57"/>
      <c r="G61" s="57" t="s">
        <v>2</v>
      </c>
      <c r="H61" s="57"/>
      <c r="I61" s="57"/>
      <c r="J61" s="57"/>
      <c r="L61" s="57" t="s">
        <v>3</v>
      </c>
      <c r="M61" s="57"/>
      <c r="N61" s="57"/>
      <c r="O61" s="57"/>
      <c r="Q61" s="57" t="s">
        <v>4</v>
      </c>
      <c r="R61" s="57"/>
      <c r="S61" s="57"/>
      <c r="T61" s="57"/>
      <c r="V61" s="57" t="s">
        <v>5</v>
      </c>
      <c r="W61" s="57"/>
      <c r="X61" s="57"/>
      <c r="Y61" s="57"/>
      <c r="AA61" s="57" t="s">
        <v>6</v>
      </c>
      <c r="AB61" s="57"/>
      <c r="AC61" s="57"/>
      <c r="AD61" s="57"/>
      <c r="AE61" s="3"/>
      <c r="AF61" s="57" t="s">
        <v>7</v>
      </c>
      <c r="AG61" s="57"/>
      <c r="AH61" s="57"/>
      <c r="AI61" s="57"/>
    </row>
    <row r="62" spans="1:35" ht="28.8" x14ac:dyDescent="0.3">
      <c r="A62" s="10" t="s">
        <v>10</v>
      </c>
      <c r="B62" s="6" t="s">
        <v>11</v>
      </c>
      <c r="C62" s="6" t="s">
        <v>12</v>
      </c>
      <c r="D62" s="6" t="s">
        <v>13</v>
      </c>
      <c r="E62" s="6" t="s">
        <v>14</v>
      </c>
      <c r="F62" s="6"/>
      <c r="G62" s="6" t="s">
        <v>11</v>
      </c>
      <c r="H62" s="6" t="s">
        <v>12</v>
      </c>
      <c r="I62" s="6" t="s">
        <v>13</v>
      </c>
      <c r="J62" s="6" t="s">
        <v>14</v>
      </c>
      <c r="K62" s="6"/>
      <c r="L62" s="6" t="s">
        <v>11</v>
      </c>
      <c r="M62" s="6" t="s">
        <v>12</v>
      </c>
      <c r="N62" s="6" t="s">
        <v>13</v>
      </c>
      <c r="O62" s="6" t="s">
        <v>14</v>
      </c>
      <c r="P62" s="6"/>
      <c r="Q62" s="6" t="s">
        <v>11</v>
      </c>
      <c r="R62" s="6" t="s">
        <v>12</v>
      </c>
      <c r="S62" s="6" t="s">
        <v>13</v>
      </c>
      <c r="T62" s="6" t="s">
        <v>14</v>
      </c>
      <c r="U62" s="6"/>
      <c r="V62" s="6" t="s">
        <v>11</v>
      </c>
      <c r="W62" s="6" t="s">
        <v>12</v>
      </c>
      <c r="X62" s="6" t="s">
        <v>13</v>
      </c>
      <c r="Y62" s="6" t="s">
        <v>14</v>
      </c>
      <c r="Z62" s="6"/>
      <c r="AA62" s="6" t="s">
        <v>11</v>
      </c>
      <c r="AB62" s="6" t="s">
        <v>12</v>
      </c>
      <c r="AC62" s="6" t="s">
        <v>13</v>
      </c>
      <c r="AD62" s="6" t="s">
        <v>14</v>
      </c>
      <c r="AE62" s="6"/>
      <c r="AF62" s="6" t="s">
        <v>11</v>
      </c>
      <c r="AG62" s="6" t="s">
        <v>12</v>
      </c>
      <c r="AH62" s="6" t="s">
        <v>13</v>
      </c>
      <c r="AI62" s="6" t="s">
        <v>14</v>
      </c>
    </row>
    <row r="63" spans="1:35" x14ac:dyDescent="0.3">
      <c r="A63" s="4" t="s">
        <v>18</v>
      </c>
    </row>
    <row r="64" spans="1:35" x14ac:dyDescent="0.3">
      <c r="A64" t="s">
        <v>11</v>
      </c>
      <c r="B64" s="1">
        <f>B82+B101</f>
        <v>10923805</v>
      </c>
      <c r="C64" s="1">
        <f t="shared" ref="C64:E64" si="104">C82+C101</f>
        <v>6208449</v>
      </c>
      <c r="D64" s="1">
        <f t="shared" si="104"/>
        <v>1149705</v>
      </c>
      <c r="E64" s="1">
        <f t="shared" si="104"/>
        <v>3565650</v>
      </c>
      <c r="G64" s="1">
        <f>G82+G101</f>
        <v>10930216</v>
      </c>
      <c r="H64" s="1">
        <f t="shared" ref="H64:J64" si="105">H82+H101</f>
        <v>5863341</v>
      </c>
      <c r="I64" s="1">
        <f t="shared" si="105"/>
        <v>1087978</v>
      </c>
      <c r="J64" s="1">
        <f t="shared" si="105"/>
        <v>3978897</v>
      </c>
      <c r="L64" s="1">
        <f>L82+L101</f>
        <v>11064328</v>
      </c>
      <c r="M64" s="1">
        <f t="shared" ref="M64:O64" si="106">M82+M101</f>
        <v>6192308</v>
      </c>
      <c r="N64" s="1">
        <f t="shared" si="106"/>
        <v>1197607</v>
      </c>
      <c r="O64" s="1">
        <f t="shared" si="106"/>
        <v>3674414</v>
      </c>
      <c r="Q64" s="1">
        <f>Q82+Q101</f>
        <v>11088517</v>
      </c>
      <c r="R64" s="1">
        <f t="shared" ref="R64:T64" si="107">R82+R101</f>
        <v>6131956</v>
      </c>
      <c r="S64" s="1">
        <f t="shared" si="107"/>
        <v>1004158</v>
      </c>
      <c r="T64" s="1">
        <f t="shared" si="107"/>
        <v>3952403</v>
      </c>
      <c r="V64" s="1">
        <f>V82+V101</f>
        <v>11117453</v>
      </c>
      <c r="W64" s="1">
        <f t="shared" ref="W64:Y64" si="108">W82+W101</f>
        <v>6550790</v>
      </c>
      <c r="X64" s="1">
        <f t="shared" si="108"/>
        <v>1388976</v>
      </c>
      <c r="Y64" s="1">
        <f t="shared" si="108"/>
        <v>3177685</v>
      </c>
      <c r="AA64" s="1">
        <f>AA82+AA101</f>
        <v>11356430</v>
      </c>
      <c r="AB64" s="1">
        <f t="shared" ref="AB64:AD64" si="109">AB82+AB101</f>
        <v>6649154</v>
      </c>
      <c r="AC64" s="1">
        <f t="shared" si="109"/>
        <v>1470903</v>
      </c>
      <c r="AD64" s="1">
        <f t="shared" si="109"/>
        <v>3236374</v>
      </c>
      <c r="AE64" s="1"/>
      <c r="AF64" s="1">
        <f t="shared" ref="AF64:AI80" si="110">AF82+AF101</f>
        <v>11225259</v>
      </c>
      <c r="AG64" s="1">
        <f t="shared" si="110"/>
        <v>6617414</v>
      </c>
      <c r="AH64" s="1">
        <f t="shared" si="110"/>
        <v>1480550</v>
      </c>
      <c r="AI64" s="1">
        <f t="shared" si="110"/>
        <v>3127296</v>
      </c>
    </row>
    <row r="65" spans="1:35" x14ac:dyDescent="0.3">
      <c r="A65" t="s">
        <v>20</v>
      </c>
      <c r="B65" s="1">
        <f t="shared" ref="B65:E80" si="111">B83+B102</f>
        <v>638120</v>
      </c>
      <c r="C65" s="1">
        <f t="shared" si="111"/>
        <v>367796</v>
      </c>
      <c r="D65" s="1">
        <f t="shared" si="111"/>
        <v>83926</v>
      </c>
      <c r="E65" s="1">
        <f t="shared" si="111"/>
        <v>186397</v>
      </c>
      <c r="G65" s="1">
        <f t="shared" ref="G65:J80" si="112">G83+G102</f>
        <v>650714</v>
      </c>
      <c r="H65" s="1">
        <f t="shared" si="112"/>
        <v>388181</v>
      </c>
      <c r="I65" s="1">
        <f t="shared" si="112"/>
        <v>43807</v>
      </c>
      <c r="J65" s="1">
        <f t="shared" si="112"/>
        <v>218727</v>
      </c>
      <c r="L65" s="1">
        <f t="shared" ref="L65:O80" si="113">L83+L102</f>
        <v>656369</v>
      </c>
      <c r="M65" s="1">
        <f t="shared" si="113"/>
        <v>387276</v>
      </c>
      <c r="N65" s="1">
        <f t="shared" si="113"/>
        <v>48380</v>
      </c>
      <c r="O65" s="1">
        <f t="shared" si="113"/>
        <v>220713</v>
      </c>
      <c r="Q65" s="1">
        <f t="shared" ref="Q65:T80" si="114">Q83+Q102</f>
        <v>662728</v>
      </c>
      <c r="R65" s="1">
        <f t="shared" si="114"/>
        <v>371501</v>
      </c>
      <c r="S65" s="1">
        <f t="shared" si="114"/>
        <v>42213</v>
      </c>
      <c r="T65" s="1">
        <f t="shared" si="114"/>
        <v>249014</v>
      </c>
      <c r="V65" s="1">
        <f t="shared" ref="V65:Y80" si="115">V83+V102</f>
        <v>662081</v>
      </c>
      <c r="W65" s="1">
        <f t="shared" si="115"/>
        <v>379463</v>
      </c>
      <c r="X65" s="1">
        <f t="shared" si="115"/>
        <v>69049</v>
      </c>
      <c r="Y65" s="1">
        <f t="shared" si="115"/>
        <v>213571</v>
      </c>
      <c r="AA65" s="1">
        <f t="shared" ref="AA65:AD80" si="116">AA83+AA102</f>
        <v>674584</v>
      </c>
      <c r="AB65" s="1">
        <f t="shared" si="116"/>
        <v>377809</v>
      </c>
      <c r="AC65" s="1">
        <f t="shared" si="116"/>
        <v>84935</v>
      </c>
      <c r="AD65" s="1">
        <f t="shared" si="116"/>
        <v>211839</v>
      </c>
      <c r="AE65" s="1"/>
      <c r="AF65" s="1">
        <f t="shared" si="110"/>
        <v>667424</v>
      </c>
      <c r="AG65" s="1">
        <f t="shared" si="110"/>
        <v>385374</v>
      </c>
      <c r="AH65" s="1">
        <f t="shared" si="110"/>
        <v>85008</v>
      </c>
      <c r="AI65" s="1">
        <f t="shared" si="110"/>
        <v>197043</v>
      </c>
    </row>
    <row r="66" spans="1:35" x14ac:dyDescent="0.3">
      <c r="A66" t="s">
        <v>21</v>
      </c>
      <c r="B66" s="1">
        <f t="shared" si="111"/>
        <v>1002953</v>
      </c>
      <c r="C66" s="1">
        <f t="shared" si="111"/>
        <v>549646</v>
      </c>
      <c r="D66" s="1">
        <f t="shared" si="111"/>
        <v>110096</v>
      </c>
      <c r="E66" s="1">
        <f t="shared" si="111"/>
        <v>343211</v>
      </c>
      <c r="G66" s="1">
        <f t="shared" si="112"/>
        <v>996215</v>
      </c>
      <c r="H66" s="1">
        <f t="shared" si="112"/>
        <v>557480</v>
      </c>
      <c r="I66" s="1">
        <f t="shared" si="112"/>
        <v>85635</v>
      </c>
      <c r="J66" s="1">
        <f t="shared" si="112"/>
        <v>353099</v>
      </c>
      <c r="L66" s="1">
        <f t="shared" si="113"/>
        <v>1013580</v>
      </c>
      <c r="M66" s="1">
        <f t="shared" si="113"/>
        <v>568477</v>
      </c>
      <c r="N66" s="1">
        <f t="shared" si="113"/>
        <v>109738</v>
      </c>
      <c r="O66" s="1">
        <f t="shared" si="113"/>
        <v>335365</v>
      </c>
      <c r="Q66" s="1">
        <f t="shared" si="114"/>
        <v>1021791</v>
      </c>
      <c r="R66" s="1">
        <f t="shared" si="114"/>
        <v>585017</v>
      </c>
      <c r="S66" s="1">
        <f t="shared" si="114"/>
        <v>89257</v>
      </c>
      <c r="T66" s="1">
        <f t="shared" si="114"/>
        <v>347517</v>
      </c>
      <c r="V66" s="1">
        <f t="shared" si="115"/>
        <v>1024732</v>
      </c>
      <c r="W66" s="1">
        <f t="shared" si="115"/>
        <v>605444</v>
      </c>
      <c r="X66" s="1">
        <f t="shared" si="115"/>
        <v>118963</v>
      </c>
      <c r="Y66" s="1">
        <f t="shared" si="115"/>
        <v>300324</v>
      </c>
      <c r="AA66" s="1">
        <f t="shared" si="116"/>
        <v>1044137</v>
      </c>
      <c r="AB66" s="1">
        <f t="shared" si="116"/>
        <v>600899</v>
      </c>
      <c r="AC66" s="1">
        <f t="shared" si="116"/>
        <v>148788</v>
      </c>
      <c r="AD66" s="1">
        <f t="shared" si="116"/>
        <v>294450</v>
      </c>
      <c r="AE66" s="1"/>
      <c r="AF66" s="1">
        <f t="shared" si="110"/>
        <v>1032131</v>
      </c>
      <c r="AG66" s="1">
        <f t="shared" si="110"/>
        <v>603315</v>
      </c>
      <c r="AH66" s="1">
        <f t="shared" si="110"/>
        <v>142661</v>
      </c>
      <c r="AI66" s="1">
        <f t="shared" si="110"/>
        <v>286156</v>
      </c>
    </row>
    <row r="67" spans="1:35" x14ac:dyDescent="0.3">
      <c r="A67" t="s">
        <v>22</v>
      </c>
      <c r="B67" s="1">
        <f t="shared" si="111"/>
        <v>3365933</v>
      </c>
      <c r="C67" s="1">
        <f t="shared" si="111"/>
        <v>1841128</v>
      </c>
      <c r="D67" s="1">
        <f t="shared" si="111"/>
        <v>398520</v>
      </c>
      <c r="E67" s="1">
        <f t="shared" si="111"/>
        <v>1126286</v>
      </c>
      <c r="G67" s="1">
        <f t="shared" si="112"/>
        <v>3365667</v>
      </c>
      <c r="H67" s="1">
        <f t="shared" si="112"/>
        <v>1737855</v>
      </c>
      <c r="I67" s="1">
        <f t="shared" si="112"/>
        <v>355959</v>
      </c>
      <c r="J67" s="1">
        <f t="shared" si="112"/>
        <v>1271852</v>
      </c>
      <c r="L67" s="1">
        <f t="shared" si="113"/>
        <v>3412585</v>
      </c>
      <c r="M67" s="1">
        <f t="shared" si="113"/>
        <v>1837953</v>
      </c>
      <c r="N67" s="1">
        <f t="shared" si="113"/>
        <v>482474</v>
      </c>
      <c r="O67" s="1">
        <f t="shared" si="113"/>
        <v>1092158</v>
      </c>
      <c r="Q67" s="1">
        <f t="shared" si="114"/>
        <v>3447476</v>
      </c>
      <c r="R67" s="1">
        <f t="shared" si="114"/>
        <v>1714810</v>
      </c>
      <c r="S67" s="1">
        <f t="shared" si="114"/>
        <v>448364</v>
      </c>
      <c r="T67" s="1">
        <f t="shared" si="114"/>
        <v>1284302</v>
      </c>
      <c r="V67" s="1">
        <f t="shared" si="115"/>
        <v>3483702</v>
      </c>
      <c r="W67" s="1">
        <f t="shared" si="115"/>
        <v>1913606</v>
      </c>
      <c r="X67" s="1">
        <f t="shared" si="115"/>
        <v>617307</v>
      </c>
      <c r="Y67" s="1">
        <f t="shared" si="115"/>
        <v>952790</v>
      </c>
      <c r="AA67" s="1">
        <f t="shared" si="116"/>
        <v>3545051</v>
      </c>
      <c r="AB67" s="1">
        <f t="shared" si="116"/>
        <v>1900289</v>
      </c>
      <c r="AC67" s="1">
        <f t="shared" si="116"/>
        <v>679630</v>
      </c>
      <c r="AD67" s="1">
        <f t="shared" si="116"/>
        <v>965132</v>
      </c>
      <c r="AE67" s="1"/>
      <c r="AF67" s="1">
        <f t="shared" si="110"/>
        <v>3517494</v>
      </c>
      <c r="AG67" s="1">
        <f t="shared" si="110"/>
        <v>1914081</v>
      </c>
      <c r="AH67" s="1">
        <f t="shared" si="110"/>
        <v>671467</v>
      </c>
      <c r="AI67" s="1">
        <f t="shared" si="110"/>
        <v>931946</v>
      </c>
    </row>
    <row r="68" spans="1:35" x14ac:dyDescent="0.3">
      <c r="A68" t="s">
        <v>23</v>
      </c>
      <c r="B68" s="1">
        <f t="shared" si="111"/>
        <v>443640</v>
      </c>
      <c r="C68" s="1">
        <f t="shared" si="111"/>
        <v>246135</v>
      </c>
      <c r="D68" s="1">
        <f t="shared" si="111"/>
        <v>44805</v>
      </c>
      <c r="E68" s="1">
        <f t="shared" si="111"/>
        <v>152700</v>
      </c>
      <c r="G68" s="1">
        <f t="shared" si="112"/>
        <v>440335</v>
      </c>
      <c r="H68" s="1">
        <f t="shared" si="112"/>
        <v>219233</v>
      </c>
      <c r="I68" s="1">
        <f t="shared" si="112"/>
        <v>41869</v>
      </c>
      <c r="J68" s="1">
        <f t="shared" si="112"/>
        <v>179233</v>
      </c>
      <c r="L68" s="1">
        <f t="shared" si="113"/>
        <v>449794</v>
      </c>
      <c r="M68" s="1">
        <f t="shared" si="113"/>
        <v>240384</v>
      </c>
      <c r="N68" s="1">
        <f t="shared" si="113"/>
        <v>46685</v>
      </c>
      <c r="O68" s="1">
        <f t="shared" si="113"/>
        <v>162726</v>
      </c>
      <c r="Q68" s="1">
        <f t="shared" si="114"/>
        <v>446480</v>
      </c>
      <c r="R68" s="1">
        <f t="shared" si="114"/>
        <v>226917</v>
      </c>
      <c r="S68" s="1">
        <f t="shared" si="114"/>
        <v>42701</v>
      </c>
      <c r="T68" s="1">
        <f t="shared" si="114"/>
        <v>176862</v>
      </c>
      <c r="V68" s="1">
        <f t="shared" si="115"/>
        <v>446107</v>
      </c>
      <c r="W68" s="1">
        <f t="shared" si="115"/>
        <v>261603</v>
      </c>
      <c r="X68" s="1">
        <f t="shared" si="115"/>
        <v>50041</v>
      </c>
      <c r="Y68" s="1">
        <f t="shared" si="115"/>
        <v>134465</v>
      </c>
      <c r="AA68" s="1">
        <f t="shared" si="116"/>
        <v>454709</v>
      </c>
      <c r="AB68" s="1">
        <f t="shared" si="116"/>
        <v>273487</v>
      </c>
      <c r="AC68" s="1">
        <f t="shared" si="116"/>
        <v>37578</v>
      </c>
      <c r="AD68" s="1">
        <f t="shared" si="116"/>
        <v>143646</v>
      </c>
      <c r="AE68" s="1"/>
      <c r="AF68" s="1">
        <f t="shared" si="110"/>
        <v>451562</v>
      </c>
      <c r="AG68" s="1">
        <f t="shared" si="110"/>
        <v>271084</v>
      </c>
      <c r="AH68" s="1">
        <f t="shared" si="110"/>
        <v>47656</v>
      </c>
      <c r="AI68" s="1">
        <f t="shared" si="110"/>
        <v>132824</v>
      </c>
    </row>
    <row r="69" spans="1:35" x14ac:dyDescent="0.3">
      <c r="A69" t="s">
        <v>24</v>
      </c>
      <c r="B69" s="1">
        <f t="shared" si="111"/>
        <v>918023</v>
      </c>
      <c r="C69" s="1">
        <f t="shared" si="111"/>
        <v>551918</v>
      </c>
      <c r="D69" s="1">
        <f t="shared" si="111"/>
        <v>75496</v>
      </c>
      <c r="E69" s="1">
        <f t="shared" si="111"/>
        <v>290610</v>
      </c>
      <c r="G69" s="1">
        <f t="shared" si="112"/>
        <v>919974</v>
      </c>
      <c r="H69" s="1">
        <f t="shared" si="112"/>
        <v>556043</v>
      </c>
      <c r="I69" s="1">
        <f t="shared" si="112"/>
        <v>69581</v>
      </c>
      <c r="J69" s="1">
        <f t="shared" si="112"/>
        <v>294350</v>
      </c>
      <c r="L69" s="1">
        <f t="shared" si="113"/>
        <v>920755</v>
      </c>
      <c r="M69" s="1">
        <f t="shared" si="113"/>
        <v>570725</v>
      </c>
      <c r="N69" s="1">
        <f t="shared" si="113"/>
        <v>75306</v>
      </c>
      <c r="O69" s="1">
        <f t="shared" si="113"/>
        <v>274724</v>
      </c>
      <c r="Q69" s="1">
        <f t="shared" si="114"/>
        <v>914099</v>
      </c>
      <c r="R69" s="1">
        <f t="shared" si="114"/>
        <v>572551</v>
      </c>
      <c r="S69" s="1">
        <f t="shared" si="114"/>
        <v>51178</v>
      </c>
      <c r="T69" s="1">
        <f t="shared" si="114"/>
        <v>290371</v>
      </c>
      <c r="V69" s="1">
        <f t="shared" si="115"/>
        <v>920839</v>
      </c>
      <c r="W69" s="1">
        <f t="shared" si="115"/>
        <v>619300</v>
      </c>
      <c r="X69" s="1">
        <f t="shared" si="115"/>
        <v>74288</v>
      </c>
      <c r="Y69" s="1">
        <f t="shared" si="115"/>
        <v>227250</v>
      </c>
      <c r="AA69" s="1">
        <f t="shared" si="116"/>
        <v>947097</v>
      </c>
      <c r="AB69" s="1">
        <f t="shared" si="116"/>
        <v>628406</v>
      </c>
      <c r="AC69" s="1">
        <f t="shared" si="116"/>
        <v>73113</v>
      </c>
      <c r="AD69" s="1">
        <f t="shared" si="116"/>
        <v>245578</v>
      </c>
      <c r="AE69" s="1"/>
      <c r="AF69" s="1">
        <f t="shared" si="110"/>
        <v>938928</v>
      </c>
      <c r="AG69" s="1">
        <f t="shared" si="110"/>
        <v>626609</v>
      </c>
      <c r="AH69" s="1">
        <f t="shared" si="110"/>
        <v>76840</v>
      </c>
      <c r="AI69" s="1">
        <f t="shared" si="110"/>
        <v>235480</v>
      </c>
    </row>
    <row r="70" spans="1:35" x14ac:dyDescent="0.3">
      <c r="A70" t="s">
        <v>25</v>
      </c>
      <c r="B70" s="1">
        <f t="shared" si="111"/>
        <v>2082225</v>
      </c>
      <c r="C70" s="1">
        <f t="shared" si="111"/>
        <v>1177412</v>
      </c>
      <c r="D70" s="1">
        <f t="shared" si="111"/>
        <v>219167</v>
      </c>
      <c r="E70" s="1">
        <f t="shared" si="111"/>
        <v>685646</v>
      </c>
      <c r="G70" s="1">
        <f t="shared" si="112"/>
        <v>2083027</v>
      </c>
      <c r="H70" s="1">
        <f t="shared" si="112"/>
        <v>993729</v>
      </c>
      <c r="I70" s="1">
        <f t="shared" si="112"/>
        <v>316117</v>
      </c>
      <c r="J70" s="1">
        <f t="shared" si="112"/>
        <v>773182</v>
      </c>
      <c r="L70" s="1">
        <f t="shared" si="113"/>
        <v>2103033</v>
      </c>
      <c r="M70" s="1">
        <f t="shared" si="113"/>
        <v>1169192</v>
      </c>
      <c r="N70" s="1">
        <f t="shared" si="113"/>
        <v>191727</v>
      </c>
      <c r="O70" s="1">
        <f t="shared" si="113"/>
        <v>742113</v>
      </c>
      <c r="Q70" s="1">
        <f t="shared" si="114"/>
        <v>2097652</v>
      </c>
      <c r="R70" s="1">
        <f t="shared" si="114"/>
        <v>1172689</v>
      </c>
      <c r="S70" s="1">
        <f t="shared" si="114"/>
        <v>212989</v>
      </c>
      <c r="T70" s="1">
        <f t="shared" si="114"/>
        <v>711974</v>
      </c>
      <c r="V70" s="1">
        <f t="shared" si="115"/>
        <v>2097975</v>
      </c>
      <c r="W70" s="1">
        <f t="shared" si="115"/>
        <v>1231676</v>
      </c>
      <c r="X70" s="1">
        <f t="shared" si="115"/>
        <v>225898</v>
      </c>
      <c r="Y70" s="1">
        <f t="shared" si="115"/>
        <v>640401</v>
      </c>
      <c r="AA70" s="1">
        <f t="shared" si="116"/>
        <v>2142980</v>
      </c>
      <c r="AB70" s="1">
        <f t="shared" si="116"/>
        <v>1267829</v>
      </c>
      <c r="AC70" s="1">
        <f t="shared" si="116"/>
        <v>225499</v>
      </c>
      <c r="AD70" s="1">
        <f t="shared" si="116"/>
        <v>649653</v>
      </c>
      <c r="AE70" s="1"/>
      <c r="AF70" s="1">
        <f t="shared" si="110"/>
        <v>2109474</v>
      </c>
      <c r="AG70" s="1">
        <f t="shared" si="110"/>
        <v>1235829</v>
      </c>
      <c r="AH70" s="1">
        <f t="shared" si="110"/>
        <v>234611</v>
      </c>
      <c r="AI70" s="1">
        <f t="shared" si="110"/>
        <v>639034</v>
      </c>
    </row>
    <row r="71" spans="1:35" x14ac:dyDescent="0.3">
      <c r="A71" t="s">
        <v>26</v>
      </c>
      <c r="B71" s="1">
        <f t="shared" si="111"/>
        <v>164131</v>
      </c>
      <c r="C71" s="1">
        <f t="shared" si="111"/>
        <v>91964</v>
      </c>
      <c r="D71" s="1">
        <f t="shared" si="111"/>
        <v>12413</v>
      </c>
      <c r="E71" s="1">
        <f t="shared" si="111"/>
        <v>59754</v>
      </c>
      <c r="G71" s="1">
        <f t="shared" si="112"/>
        <v>164468</v>
      </c>
      <c r="H71" s="1">
        <f t="shared" si="112"/>
        <v>93474</v>
      </c>
      <c r="I71" s="1">
        <f t="shared" si="112"/>
        <v>7094</v>
      </c>
      <c r="J71" s="1">
        <f t="shared" si="112"/>
        <v>63901</v>
      </c>
      <c r="L71" s="1">
        <f t="shared" si="113"/>
        <v>165971</v>
      </c>
      <c r="M71" s="1">
        <f t="shared" si="113"/>
        <v>88478</v>
      </c>
      <c r="N71" s="1">
        <f t="shared" si="113"/>
        <v>14517</v>
      </c>
      <c r="O71" s="1">
        <f t="shared" si="113"/>
        <v>62975</v>
      </c>
      <c r="Q71" s="1">
        <f t="shared" si="114"/>
        <v>162792</v>
      </c>
      <c r="R71" s="1">
        <f t="shared" si="114"/>
        <v>90370</v>
      </c>
      <c r="S71" s="1">
        <f t="shared" si="114"/>
        <v>8754</v>
      </c>
      <c r="T71" s="1">
        <f t="shared" si="114"/>
        <v>63666</v>
      </c>
      <c r="V71" s="1">
        <f t="shared" si="115"/>
        <v>165048</v>
      </c>
      <c r="W71" s="1">
        <f t="shared" si="115"/>
        <v>91283</v>
      </c>
      <c r="X71" s="1">
        <f t="shared" si="115"/>
        <v>18098</v>
      </c>
      <c r="Y71" s="1">
        <f t="shared" si="115"/>
        <v>55667</v>
      </c>
      <c r="AA71" s="1">
        <f t="shared" si="116"/>
        <v>169989</v>
      </c>
      <c r="AB71" s="1">
        <f t="shared" si="116"/>
        <v>98125</v>
      </c>
      <c r="AC71" s="1">
        <f t="shared" si="116"/>
        <v>14194</v>
      </c>
      <c r="AD71" s="1">
        <f t="shared" si="116"/>
        <v>57670</v>
      </c>
      <c r="AE71" s="1"/>
      <c r="AF71" s="1">
        <f t="shared" si="110"/>
        <v>164849</v>
      </c>
      <c r="AG71" s="1">
        <f t="shared" si="110"/>
        <v>96476</v>
      </c>
      <c r="AH71" s="1">
        <f t="shared" si="110"/>
        <v>14426</v>
      </c>
      <c r="AI71" s="1">
        <f t="shared" si="110"/>
        <v>53949</v>
      </c>
    </row>
    <row r="72" spans="1:35" x14ac:dyDescent="0.3">
      <c r="A72" t="s">
        <v>27</v>
      </c>
      <c r="B72" s="1">
        <f t="shared" si="111"/>
        <v>168296</v>
      </c>
      <c r="C72" s="1">
        <f t="shared" si="111"/>
        <v>104478</v>
      </c>
      <c r="D72" s="1">
        <f t="shared" si="111"/>
        <v>16119</v>
      </c>
      <c r="E72" s="1">
        <f t="shared" si="111"/>
        <v>47699</v>
      </c>
      <c r="G72" s="1">
        <f t="shared" si="112"/>
        <v>167805</v>
      </c>
      <c r="H72" s="1">
        <f t="shared" si="112"/>
        <v>99097</v>
      </c>
      <c r="I72" s="1">
        <f t="shared" si="112"/>
        <v>7604</v>
      </c>
      <c r="J72" s="1">
        <f t="shared" si="112"/>
        <v>61104</v>
      </c>
      <c r="L72" s="1">
        <f t="shared" si="113"/>
        <v>170851</v>
      </c>
      <c r="M72" s="1">
        <f t="shared" si="113"/>
        <v>94713</v>
      </c>
      <c r="N72" s="1">
        <f t="shared" si="113"/>
        <v>15406</v>
      </c>
      <c r="O72" s="1">
        <f t="shared" si="113"/>
        <v>60732</v>
      </c>
      <c r="Q72" s="1">
        <f t="shared" si="114"/>
        <v>168465</v>
      </c>
      <c r="R72" s="1">
        <f t="shared" si="114"/>
        <v>93952</v>
      </c>
      <c r="S72" s="1">
        <f t="shared" si="114"/>
        <v>15372</v>
      </c>
      <c r="T72" s="1">
        <f t="shared" si="114"/>
        <v>59141</v>
      </c>
      <c r="V72" s="1">
        <f t="shared" si="115"/>
        <v>166826</v>
      </c>
      <c r="W72" s="1">
        <f t="shared" si="115"/>
        <v>104025</v>
      </c>
      <c r="X72" s="1">
        <f t="shared" si="115"/>
        <v>14213</v>
      </c>
      <c r="Y72" s="1">
        <f t="shared" si="115"/>
        <v>48588</v>
      </c>
      <c r="AA72" s="1">
        <f t="shared" si="116"/>
        <v>168854</v>
      </c>
      <c r="AB72" s="1">
        <f t="shared" si="116"/>
        <v>103548</v>
      </c>
      <c r="AC72" s="1">
        <f t="shared" si="116"/>
        <v>17527</v>
      </c>
      <c r="AD72" s="1">
        <f t="shared" si="116"/>
        <v>47780</v>
      </c>
      <c r="AE72" s="1"/>
      <c r="AF72" s="1">
        <f t="shared" si="110"/>
        <v>169188</v>
      </c>
      <c r="AG72" s="1">
        <f t="shared" si="110"/>
        <v>104273</v>
      </c>
      <c r="AH72" s="1">
        <f t="shared" si="110"/>
        <v>16589</v>
      </c>
      <c r="AI72" s="1">
        <f t="shared" si="110"/>
        <v>48327</v>
      </c>
    </row>
    <row r="73" spans="1:35" x14ac:dyDescent="0.3">
      <c r="A73" t="s">
        <v>28</v>
      </c>
      <c r="B73" s="1">
        <f t="shared" si="111"/>
        <v>441916</v>
      </c>
      <c r="C73" s="1">
        <f t="shared" si="111"/>
        <v>259505</v>
      </c>
      <c r="D73" s="1">
        <f t="shared" si="111"/>
        <v>37027</v>
      </c>
      <c r="E73" s="1">
        <f t="shared" si="111"/>
        <v>145383</v>
      </c>
      <c r="G73" s="1">
        <f t="shared" si="112"/>
        <v>440179</v>
      </c>
      <c r="H73" s="1">
        <f t="shared" si="112"/>
        <v>251444</v>
      </c>
      <c r="I73" s="1">
        <f t="shared" si="112"/>
        <v>35025</v>
      </c>
      <c r="J73" s="1">
        <f t="shared" si="112"/>
        <v>153709</v>
      </c>
      <c r="L73" s="1">
        <f t="shared" si="113"/>
        <v>441440</v>
      </c>
      <c r="M73" s="1">
        <f t="shared" si="113"/>
        <v>247515</v>
      </c>
      <c r="N73" s="1">
        <f t="shared" si="113"/>
        <v>37734</v>
      </c>
      <c r="O73" s="1">
        <f t="shared" si="113"/>
        <v>156192</v>
      </c>
      <c r="Q73" s="1">
        <f t="shared" si="114"/>
        <v>446147</v>
      </c>
      <c r="R73" s="1">
        <f t="shared" si="114"/>
        <v>272741</v>
      </c>
      <c r="S73" s="1">
        <f t="shared" si="114"/>
        <v>23640</v>
      </c>
      <c r="T73" s="1">
        <f t="shared" si="114"/>
        <v>149765</v>
      </c>
      <c r="V73" s="1">
        <f t="shared" si="115"/>
        <v>447656</v>
      </c>
      <c r="W73" s="1">
        <f t="shared" si="115"/>
        <v>269244</v>
      </c>
      <c r="X73" s="1">
        <f t="shared" si="115"/>
        <v>45444</v>
      </c>
      <c r="Y73" s="1">
        <f t="shared" si="115"/>
        <v>132968</v>
      </c>
      <c r="AA73" s="1">
        <f t="shared" si="116"/>
        <v>455904</v>
      </c>
      <c r="AB73" s="1">
        <f t="shared" si="116"/>
        <v>270305</v>
      </c>
      <c r="AC73" s="1">
        <f t="shared" si="116"/>
        <v>50363</v>
      </c>
      <c r="AD73" s="1">
        <f t="shared" si="116"/>
        <v>135236</v>
      </c>
      <c r="AE73" s="1"/>
      <c r="AF73" s="1">
        <f t="shared" si="110"/>
        <v>449283</v>
      </c>
      <c r="AG73" s="1">
        <f t="shared" si="110"/>
        <v>274064</v>
      </c>
      <c r="AH73" s="1">
        <f t="shared" si="110"/>
        <v>45027</v>
      </c>
      <c r="AI73" s="1">
        <f t="shared" si="110"/>
        <v>130192</v>
      </c>
    </row>
    <row r="74" spans="1:35" x14ac:dyDescent="0.3">
      <c r="A74" t="s">
        <v>29</v>
      </c>
      <c r="B74" s="1">
        <f t="shared" si="111"/>
        <v>375959</v>
      </c>
      <c r="C74" s="1">
        <f t="shared" si="111"/>
        <v>229843</v>
      </c>
      <c r="D74" s="1">
        <f t="shared" si="111"/>
        <v>26588</v>
      </c>
      <c r="E74" s="1">
        <f t="shared" si="111"/>
        <v>119528</v>
      </c>
      <c r="G74" s="1">
        <f t="shared" si="112"/>
        <v>379033</v>
      </c>
      <c r="H74" s="1">
        <f t="shared" si="112"/>
        <v>228119</v>
      </c>
      <c r="I74" s="1">
        <f t="shared" si="112"/>
        <v>17588</v>
      </c>
      <c r="J74" s="1">
        <f t="shared" si="112"/>
        <v>133326</v>
      </c>
      <c r="L74" s="1">
        <f t="shared" si="113"/>
        <v>383321</v>
      </c>
      <c r="M74" s="1">
        <f t="shared" si="113"/>
        <v>228831</v>
      </c>
      <c r="N74" s="1">
        <f t="shared" si="113"/>
        <v>30673</v>
      </c>
      <c r="O74" s="1">
        <f t="shared" si="113"/>
        <v>123817</v>
      </c>
      <c r="Q74" s="1">
        <f t="shared" si="114"/>
        <v>381439</v>
      </c>
      <c r="R74" s="1">
        <f t="shared" si="114"/>
        <v>244722</v>
      </c>
      <c r="S74" s="1">
        <f t="shared" si="114"/>
        <v>15421</v>
      </c>
      <c r="T74" s="1">
        <f t="shared" si="114"/>
        <v>121297</v>
      </c>
      <c r="V74" s="1">
        <f t="shared" si="115"/>
        <v>373309</v>
      </c>
      <c r="W74" s="1">
        <f t="shared" si="115"/>
        <v>260136</v>
      </c>
      <c r="X74" s="1">
        <f t="shared" si="115"/>
        <v>25617</v>
      </c>
      <c r="Y74" s="1">
        <f t="shared" si="115"/>
        <v>87556</v>
      </c>
      <c r="AA74" s="1">
        <f t="shared" si="116"/>
        <v>387012</v>
      </c>
      <c r="AB74" s="1">
        <f t="shared" si="116"/>
        <v>273441</v>
      </c>
      <c r="AC74" s="1">
        <f t="shared" si="116"/>
        <v>20867</v>
      </c>
      <c r="AD74" s="1">
        <f t="shared" si="116"/>
        <v>92703</v>
      </c>
      <c r="AE74" s="1"/>
      <c r="AF74" s="1">
        <f t="shared" si="110"/>
        <v>377842</v>
      </c>
      <c r="AG74" s="1">
        <f t="shared" si="110"/>
        <v>263916</v>
      </c>
      <c r="AH74" s="1">
        <f t="shared" si="110"/>
        <v>20574</v>
      </c>
      <c r="AI74" s="1">
        <f t="shared" si="110"/>
        <v>93351</v>
      </c>
    </row>
    <row r="75" spans="1:35" x14ac:dyDescent="0.3">
      <c r="A75" t="s">
        <v>30</v>
      </c>
      <c r="B75" s="1">
        <f t="shared" si="111"/>
        <v>138713</v>
      </c>
      <c r="C75" s="1">
        <f t="shared" si="111"/>
        <v>106266</v>
      </c>
      <c r="D75" s="1">
        <f t="shared" si="111"/>
        <v>8545</v>
      </c>
      <c r="E75" s="1">
        <f t="shared" si="111"/>
        <v>23902</v>
      </c>
      <c r="G75" s="1">
        <f t="shared" si="112"/>
        <v>137003</v>
      </c>
      <c r="H75" s="1">
        <f t="shared" si="112"/>
        <v>94346</v>
      </c>
      <c r="I75" s="1">
        <f t="shared" si="112"/>
        <v>7744</v>
      </c>
      <c r="J75" s="1">
        <f t="shared" si="112"/>
        <v>34914</v>
      </c>
      <c r="L75" s="1">
        <f t="shared" si="113"/>
        <v>138568</v>
      </c>
      <c r="M75" s="1">
        <f t="shared" si="113"/>
        <v>94312</v>
      </c>
      <c r="N75" s="1">
        <f t="shared" si="113"/>
        <v>9070</v>
      </c>
      <c r="O75" s="1">
        <f t="shared" si="113"/>
        <v>35185</v>
      </c>
      <c r="Q75" s="1">
        <f t="shared" si="114"/>
        <v>137653</v>
      </c>
      <c r="R75" s="1">
        <f t="shared" si="114"/>
        <v>106922</v>
      </c>
      <c r="S75" s="1">
        <f t="shared" si="114"/>
        <v>1319</v>
      </c>
      <c r="T75" s="1">
        <f t="shared" si="114"/>
        <v>29412</v>
      </c>
      <c r="V75" s="1">
        <f t="shared" si="115"/>
        <v>133814</v>
      </c>
      <c r="W75" s="1">
        <f t="shared" si="115"/>
        <v>102403</v>
      </c>
      <c r="X75" s="1">
        <f t="shared" si="115"/>
        <v>7947</v>
      </c>
      <c r="Y75" s="1">
        <f t="shared" si="115"/>
        <v>23464</v>
      </c>
      <c r="AA75" s="1">
        <f t="shared" si="116"/>
        <v>140516</v>
      </c>
      <c r="AB75" s="1">
        <f t="shared" si="116"/>
        <v>105967</v>
      </c>
      <c r="AC75" s="1">
        <f t="shared" si="116"/>
        <v>8820</v>
      </c>
      <c r="AD75" s="1">
        <f t="shared" si="116"/>
        <v>25729</v>
      </c>
      <c r="AE75" s="1"/>
      <c r="AF75" s="1">
        <f t="shared" si="110"/>
        <v>134084</v>
      </c>
      <c r="AG75" s="1">
        <f t="shared" si="110"/>
        <v>101194</v>
      </c>
      <c r="AH75" s="1">
        <f t="shared" si="110"/>
        <v>6985</v>
      </c>
      <c r="AI75" s="1">
        <f t="shared" si="110"/>
        <v>25905</v>
      </c>
    </row>
    <row r="76" spans="1:35" x14ac:dyDescent="0.3">
      <c r="A76" t="s">
        <v>31</v>
      </c>
      <c r="B76" s="1">
        <f t="shared" si="111"/>
        <v>627764</v>
      </c>
      <c r="C76" s="1">
        <f t="shared" si="111"/>
        <v>370599</v>
      </c>
      <c r="D76" s="1">
        <f t="shared" si="111"/>
        <v>60582</v>
      </c>
      <c r="E76" s="1">
        <f t="shared" si="111"/>
        <v>196583</v>
      </c>
      <c r="G76" s="1">
        <f t="shared" si="112"/>
        <v>626304</v>
      </c>
      <c r="H76" s="1">
        <f t="shared" si="112"/>
        <v>347195</v>
      </c>
      <c r="I76" s="1">
        <f t="shared" si="112"/>
        <v>58225</v>
      </c>
      <c r="J76" s="1">
        <f t="shared" si="112"/>
        <v>220884</v>
      </c>
      <c r="L76" s="1">
        <f t="shared" si="113"/>
        <v>638329</v>
      </c>
      <c r="M76" s="1">
        <f t="shared" si="113"/>
        <v>355807</v>
      </c>
      <c r="N76" s="1">
        <f t="shared" si="113"/>
        <v>83444</v>
      </c>
      <c r="O76" s="1">
        <f t="shared" si="113"/>
        <v>199079</v>
      </c>
      <c r="Q76" s="1">
        <f t="shared" si="114"/>
        <v>630447</v>
      </c>
      <c r="R76" s="1">
        <f t="shared" si="114"/>
        <v>361432</v>
      </c>
      <c r="S76" s="1">
        <f t="shared" si="114"/>
        <v>28280</v>
      </c>
      <c r="T76" s="1">
        <f t="shared" si="114"/>
        <v>240736</v>
      </c>
      <c r="V76" s="1">
        <f t="shared" si="115"/>
        <v>630930</v>
      </c>
      <c r="W76" s="1">
        <f t="shared" si="115"/>
        <v>403211</v>
      </c>
      <c r="X76" s="1">
        <f t="shared" si="115"/>
        <v>58472</v>
      </c>
      <c r="Y76" s="1">
        <f t="shared" si="115"/>
        <v>169247</v>
      </c>
      <c r="AA76" s="1">
        <f t="shared" si="116"/>
        <v>646699</v>
      </c>
      <c r="AB76" s="1">
        <f t="shared" si="116"/>
        <v>411662</v>
      </c>
      <c r="AC76" s="1">
        <f t="shared" si="116"/>
        <v>58843</v>
      </c>
      <c r="AD76" s="1">
        <f t="shared" si="116"/>
        <v>176193</v>
      </c>
      <c r="AE76" s="1"/>
      <c r="AF76" s="1">
        <f t="shared" si="110"/>
        <v>638504</v>
      </c>
      <c r="AG76" s="1">
        <f t="shared" si="110"/>
        <v>407408</v>
      </c>
      <c r="AH76" s="1">
        <f t="shared" si="110"/>
        <v>55247</v>
      </c>
      <c r="AI76" s="1">
        <f t="shared" si="110"/>
        <v>175850</v>
      </c>
    </row>
    <row r="77" spans="1:35" x14ac:dyDescent="0.3">
      <c r="A77" t="s">
        <v>32</v>
      </c>
      <c r="B77" s="1">
        <f t="shared" si="111"/>
        <v>112438</v>
      </c>
      <c r="C77" s="1">
        <f t="shared" si="111"/>
        <v>55962</v>
      </c>
      <c r="D77" s="1">
        <f t="shared" si="111"/>
        <v>16921</v>
      </c>
      <c r="E77" s="1">
        <f t="shared" si="111"/>
        <v>39554</v>
      </c>
      <c r="G77" s="1">
        <f t="shared" si="112"/>
        <v>116430</v>
      </c>
      <c r="H77" s="1">
        <f t="shared" si="112"/>
        <v>58362</v>
      </c>
      <c r="I77" s="1">
        <f t="shared" si="112"/>
        <v>13064</v>
      </c>
      <c r="J77" s="1">
        <f t="shared" si="112"/>
        <v>45006</v>
      </c>
      <c r="L77" s="1">
        <f t="shared" si="113"/>
        <v>116511</v>
      </c>
      <c r="M77" s="1">
        <f t="shared" si="113"/>
        <v>63081</v>
      </c>
      <c r="N77" s="1">
        <f t="shared" si="113"/>
        <v>14598</v>
      </c>
      <c r="O77" s="1">
        <f t="shared" si="113"/>
        <v>38832</v>
      </c>
      <c r="Q77" s="1">
        <f t="shared" si="114"/>
        <v>118770</v>
      </c>
      <c r="R77" s="1">
        <f t="shared" si="114"/>
        <v>64341</v>
      </c>
      <c r="S77" s="1">
        <f t="shared" si="114"/>
        <v>7688</v>
      </c>
      <c r="T77" s="1">
        <f t="shared" si="114"/>
        <v>46742</v>
      </c>
      <c r="V77" s="1">
        <f t="shared" si="115"/>
        <v>116667</v>
      </c>
      <c r="W77" s="1">
        <f t="shared" si="115"/>
        <v>62482</v>
      </c>
      <c r="X77" s="1">
        <f t="shared" si="115"/>
        <v>15206</v>
      </c>
      <c r="Y77" s="1">
        <f t="shared" si="115"/>
        <v>38979</v>
      </c>
      <c r="AA77" s="1">
        <f t="shared" si="116"/>
        <v>120984</v>
      </c>
      <c r="AB77" s="1">
        <f t="shared" si="116"/>
        <v>69164</v>
      </c>
      <c r="AC77" s="1">
        <f t="shared" si="116"/>
        <v>13834</v>
      </c>
      <c r="AD77" s="1">
        <f t="shared" si="116"/>
        <v>37986</v>
      </c>
      <c r="AE77" s="1"/>
      <c r="AF77" s="1">
        <f t="shared" si="110"/>
        <v>118864</v>
      </c>
      <c r="AG77" s="1">
        <f t="shared" si="110"/>
        <v>67488</v>
      </c>
      <c r="AH77" s="1">
        <f t="shared" si="110"/>
        <v>16038</v>
      </c>
      <c r="AI77" s="1">
        <f t="shared" si="110"/>
        <v>35338</v>
      </c>
    </row>
    <row r="78" spans="1:35" x14ac:dyDescent="0.3">
      <c r="A78" t="s">
        <v>33</v>
      </c>
      <c r="B78" s="1">
        <f t="shared" si="111"/>
        <v>119803</v>
      </c>
      <c r="C78" s="1">
        <f t="shared" si="111"/>
        <v>69542</v>
      </c>
      <c r="D78" s="1">
        <f t="shared" si="111"/>
        <v>11163</v>
      </c>
      <c r="E78" s="1">
        <f t="shared" si="111"/>
        <v>39099</v>
      </c>
      <c r="G78" s="1">
        <f t="shared" si="112"/>
        <v>121416</v>
      </c>
      <c r="H78" s="1">
        <f t="shared" si="112"/>
        <v>61201</v>
      </c>
      <c r="I78" s="1">
        <f t="shared" si="112"/>
        <v>5195</v>
      </c>
      <c r="J78" s="1">
        <f t="shared" si="112"/>
        <v>55019</v>
      </c>
      <c r="L78" s="1">
        <f t="shared" si="113"/>
        <v>123138</v>
      </c>
      <c r="M78" s="1">
        <f t="shared" si="113"/>
        <v>63009</v>
      </c>
      <c r="N78" s="1">
        <f t="shared" si="113"/>
        <v>12667</v>
      </c>
      <c r="O78" s="1">
        <f t="shared" si="113"/>
        <v>47463</v>
      </c>
      <c r="Q78" s="1">
        <f t="shared" si="114"/>
        <v>122605</v>
      </c>
      <c r="R78" s="1">
        <f t="shared" si="114"/>
        <v>67669</v>
      </c>
      <c r="S78" s="1">
        <f t="shared" si="114"/>
        <v>3252</v>
      </c>
      <c r="T78" s="1">
        <f t="shared" si="114"/>
        <v>51683</v>
      </c>
      <c r="V78" s="1">
        <f t="shared" si="115"/>
        <v>121165</v>
      </c>
      <c r="W78" s="1">
        <f t="shared" si="115"/>
        <v>55615</v>
      </c>
      <c r="X78" s="1">
        <f t="shared" si="115"/>
        <v>18213</v>
      </c>
      <c r="Y78" s="1">
        <f t="shared" si="115"/>
        <v>47337</v>
      </c>
      <c r="AA78" s="1">
        <f t="shared" si="116"/>
        <v>124129</v>
      </c>
      <c r="AB78" s="1">
        <f t="shared" si="116"/>
        <v>67643</v>
      </c>
      <c r="AC78" s="1">
        <f t="shared" si="116"/>
        <v>9900</v>
      </c>
      <c r="AD78" s="1">
        <f t="shared" si="116"/>
        <v>46585</v>
      </c>
      <c r="AE78" s="1"/>
      <c r="AF78" s="1">
        <f t="shared" si="110"/>
        <v>124430</v>
      </c>
      <c r="AG78" s="1">
        <f t="shared" si="110"/>
        <v>66828</v>
      </c>
      <c r="AH78" s="1">
        <f t="shared" si="110"/>
        <v>15439</v>
      </c>
      <c r="AI78" s="1">
        <f t="shared" si="110"/>
        <v>42163</v>
      </c>
    </row>
    <row r="79" spans="1:35" x14ac:dyDescent="0.3">
      <c r="A79" t="s">
        <v>34</v>
      </c>
      <c r="B79" s="1">
        <f t="shared" si="111"/>
        <v>192582</v>
      </c>
      <c r="C79" s="1">
        <f t="shared" si="111"/>
        <v>113399</v>
      </c>
      <c r="D79" s="1">
        <f t="shared" si="111"/>
        <v>16686</v>
      </c>
      <c r="E79" s="1">
        <f t="shared" si="111"/>
        <v>62496</v>
      </c>
      <c r="G79" s="1">
        <f t="shared" si="112"/>
        <v>191281</v>
      </c>
      <c r="H79" s="1">
        <f t="shared" si="112"/>
        <v>104612</v>
      </c>
      <c r="I79" s="1">
        <f t="shared" si="112"/>
        <v>15397</v>
      </c>
      <c r="J79" s="1">
        <f t="shared" si="112"/>
        <v>71272</v>
      </c>
      <c r="L79" s="1">
        <f t="shared" si="113"/>
        <v>195488</v>
      </c>
      <c r="M79" s="1">
        <f t="shared" si="113"/>
        <v>109725</v>
      </c>
      <c r="N79" s="1">
        <f t="shared" si="113"/>
        <v>14222</v>
      </c>
      <c r="O79" s="1">
        <f t="shared" si="113"/>
        <v>71540</v>
      </c>
      <c r="Q79" s="1">
        <f t="shared" si="114"/>
        <v>195375</v>
      </c>
      <c r="R79" s="1">
        <f t="shared" si="114"/>
        <v>106037</v>
      </c>
      <c r="S79" s="1">
        <f t="shared" si="114"/>
        <v>8690</v>
      </c>
      <c r="T79" s="1">
        <f t="shared" si="114"/>
        <v>80649</v>
      </c>
      <c r="V79" s="1">
        <f t="shared" si="115"/>
        <v>193157</v>
      </c>
      <c r="W79" s="1">
        <f t="shared" si="115"/>
        <v>113542</v>
      </c>
      <c r="X79" s="1">
        <f t="shared" si="115"/>
        <v>19361</v>
      </c>
      <c r="Y79" s="1">
        <f t="shared" si="115"/>
        <v>60254</v>
      </c>
      <c r="AA79" s="1">
        <f t="shared" si="116"/>
        <v>198329</v>
      </c>
      <c r="AB79" s="1">
        <f t="shared" si="116"/>
        <v>115886</v>
      </c>
      <c r="AC79" s="1">
        <f t="shared" si="116"/>
        <v>20076</v>
      </c>
      <c r="AD79" s="1">
        <f t="shared" si="116"/>
        <v>62367</v>
      </c>
      <c r="AE79" s="1"/>
      <c r="AF79" s="1">
        <f t="shared" si="110"/>
        <v>195632</v>
      </c>
      <c r="AG79" s="1">
        <f t="shared" si="110"/>
        <v>116795</v>
      </c>
      <c r="AH79" s="1">
        <f t="shared" si="110"/>
        <v>20024</v>
      </c>
      <c r="AI79" s="1">
        <f t="shared" si="110"/>
        <v>58814</v>
      </c>
    </row>
    <row r="80" spans="1:35" x14ac:dyDescent="0.3">
      <c r="A80" t="s">
        <v>35</v>
      </c>
      <c r="B80" s="1">
        <f t="shared" si="111"/>
        <v>131310</v>
      </c>
      <c r="C80" s="1">
        <f t="shared" si="111"/>
        <v>72857</v>
      </c>
      <c r="D80" s="1">
        <f t="shared" si="111"/>
        <v>11651</v>
      </c>
      <c r="E80" s="1">
        <f t="shared" si="111"/>
        <v>46802</v>
      </c>
      <c r="G80" s="1">
        <f t="shared" si="112"/>
        <v>130366</v>
      </c>
      <c r="H80" s="1">
        <f t="shared" si="112"/>
        <v>72971</v>
      </c>
      <c r="I80" s="1">
        <f t="shared" si="112"/>
        <v>8077</v>
      </c>
      <c r="J80" s="1">
        <f t="shared" si="112"/>
        <v>49318</v>
      </c>
      <c r="L80" s="1">
        <f t="shared" si="113"/>
        <v>134597</v>
      </c>
      <c r="M80" s="1">
        <f t="shared" si="113"/>
        <v>72832</v>
      </c>
      <c r="N80" s="1">
        <f t="shared" si="113"/>
        <v>10966</v>
      </c>
      <c r="O80" s="1">
        <f t="shared" si="113"/>
        <v>50799</v>
      </c>
      <c r="Q80" s="1">
        <f t="shared" si="114"/>
        <v>134600</v>
      </c>
      <c r="R80" s="1">
        <f t="shared" si="114"/>
        <v>80284</v>
      </c>
      <c r="S80" s="1">
        <f t="shared" si="114"/>
        <v>5042</v>
      </c>
      <c r="T80" s="1">
        <f t="shared" si="114"/>
        <v>49274</v>
      </c>
      <c r="V80" s="1">
        <f t="shared" si="115"/>
        <v>133445</v>
      </c>
      <c r="W80" s="1">
        <f t="shared" si="115"/>
        <v>77759</v>
      </c>
      <c r="X80" s="1">
        <f t="shared" si="115"/>
        <v>10860</v>
      </c>
      <c r="Y80" s="1">
        <f t="shared" si="115"/>
        <v>44827</v>
      </c>
      <c r="AA80" s="1">
        <f t="shared" si="116"/>
        <v>135455</v>
      </c>
      <c r="AB80" s="1">
        <f t="shared" si="116"/>
        <v>84694</v>
      </c>
      <c r="AC80" s="1">
        <f t="shared" si="116"/>
        <v>6937</v>
      </c>
      <c r="AD80" s="1">
        <f t="shared" si="116"/>
        <v>43824</v>
      </c>
      <c r="AE80" s="1"/>
      <c r="AF80" s="1">
        <f t="shared" si="110"/>
        <v>135570</v>
      </c>
      <c r="AG80" s="1">
        <f t="shared" si="110"/>
        <v>82683</v>
      </c>
      <c r="AH80" s="1">
        <f t="shared" si="110"/>
        <v>11960</v>
      </c>
      <c r="AI80" s="1">
        <f t="shared" si="110"/>
        <v>40926</v>
      </c>
    </row>
    <row r="81" spans="1:35" x14ac:dyDescent="0.3">
      <c r="A81" s="4" t="s">
        <v>36</v>
      </c>
      <c r="B81" s="1"/>
    </row>
    <row r="82" spans="1:35" x14ac:dyDescent="0.3">
      <c r="A82" t="s">
        <v>11</v>
      </c>
      <c r="B82" s="1">
        <v>4751158</v>
      </c>
      <c r="C82" s="1">
        <v>2819191</v>
      </c>
      <c r="D82" s="1">
        <v>404723</v>
      </c>
      <c r="E82" s="1">
        <v>1527243</v>
      </c>
      <c r="F82" s="1"/>
      <c r="G82" s="1">
        <v>4737687</v>
      </c>
      <c r="H82" s="1">
        <v>2631997</v>
      </c>
      <c r="I82" s="1">
        <v>457491</v>
      </c>
      <c r="J82" s="1">
        <v>1648199</v>
      </c>
      <c r="K82" s="1"/>
      <c r="L82" s="1">
        <v>4836021</v>
      </c>
      <c r="M82" s="1">
        <v>2820395</v>
      </c>
      <c r="N82" s="1">
        <v>400904</v>
      </c>
      <c r="O82" s="1">
        <v>1614723</v>
      </c>
      <c r="Q82" s="1">
        <v>4796137</v>
      </c>
      <c r="R82" s="1">
        <v>2751605</v>
      </c>
      <c r="S82" s="1">
        <v>409513</v>
      </c>
      <c r="T82" s="1">
        <v>1635020</v>
      </c>
      <c r="U82" s="1"/>
      <c r="V82" s="1">
        <v>4830521</v>
      </c>
      <c r="W82" s="1">
        <v>2928918</v>
      </c>
      <c r="X82" s="1">
        <v>439470</v>
      </c>
      <c r="Y82" s="1">
        <v>1462132</v>
      </c>
      <c r="Z82" s="1"/>
      <c r="AA82" s="1">
        <v>4974439</v>
      </c>
      <c r="AB82" s="1">
        <v>3000602</v>
      </c>
      <c r="AC82" s="1">
        <v>496419</v>
      </c>
      <c r="AD82" s="1">
        <v>1477418</v>
      </c>
      <c r="AE82" s="1"/>
      <c r="AF82" s="1">
        <v>4873195</v>
      </c>
      <c r="AG82" s="1">
        <v>2957789</v>
      </c>
      <c r="AH82" s="1">
        <v>498282</v>
      </c>
      <c r="AI82" s="1">
        <v>1417124</v>
      </c>
    </row>
    <row r="83" spans="1:35" x14ac:dyDescent="0.3">
      <c r="A83" t="s">
        <v>20</v>
      </c>
      <c r="B83" s="1">
        <v>291518</v>
      </c>
      <c r="C83" s="1">
        <v>162601</v>
      </c>
      <c r="D83" s="1">
        <v>35368</v>
      </c>
      <c r="E83" s="1">
        <v>93549</v>
      </c>
      <c r="F83" s="1"/>
      <c r="G83" s="1">
        <v>294894</v>
      </c>
      <c r="H83" s="1">
        <v>172214</v>
      </c>
      <c r="I83" s="1">
        <v>23792</v>
      </c>
      <c r="J83" s="1">
        <v>98888</v>
      </c>
      <c r="K83" s="1"/>
      <c r="L83" s="1">
        <v>300951</v>
      </c>
      <c r="M83" s="1">
        <v>174359</v>
      </c>
      <c r="N83" s="1">
        <v>19467</v>
      </c>
      <c r="O83" s="1">
        <v>107125</v>
      </c>
      <c r="Q83" s="1">
        <v>298036</v>
      </c>
      <c r="R83" s="1">
        <v>158794</v>
      </c>
      <c r="S83" s="1">
        <v>19903</v>
      </c>
      <c r="T83" s="1">
        <v>119339</v>
      </c>
      <c r="U83" s="1"/>
      <c r="V83" s="1">
        <v>307705</v>
      </c>
      <c r="W83" s="1">
        <v>174116</v>
      </c>
      <c r="X83" s="1">
        <v>24319</v>
      </c>
      <c r="Y83" s="1">
        <v>109271</v>
      </c>
      <c r="Z83" s="1"/>
      <c r="AA83" s="1">
        <v>311168</v>
      </c>
      <c r="AB83" s="1">
        <v>177399</v>
      </c>
      <c r="AC83" s="1">
        <v>31676</v>
      </c>
      <c r="AD83" s="1">
        <v>102093</v>
      </c>
      <c r="AE83" s="1"/>
      <c r="AF83" s="1">
        <v>302827</v>
      </c>
      <c r="AG83" s="1">
        <v>168739</v>
      </c>
      <c r="AH83" s="1">
        <v>35721</v>
      </c>
      <c r="AI83" s="1">
        <v>98367</v>
      </c>
    </row>
    <row r="84" spans="1:35" x14ac:dyDescent="0.3">
      <c r="A84" t="s">
        <v>21</v>
      </c>
      <c r="B84" s="1">
        <v>426494</v>
      </c>
      <c r="C84" s="1">
        <v>240583</v>
      </c>
      <c r="D84" s="1">
        <v>40755</v>
      </c>
      <c r="E84" s="1">
        <v>145156</v>
      </c>
      <c r="F84" s="1"/>
      <c r="G84" s="1">
        <v>427822</v>
      </c>
      <c r="H84" s="1">
        <v>245559</v>
      </c>
      <c r="I84" s="1">
        <v>32269</v>
      </c>
      <c r="J84" s="1">
        <v>149994</v>
      </c>
      <c r="K84" s="1"/>
      <c r="L84" s="1">
        <v>437212</v>
      </c>
      <c r="M84" s="1">
        <v>240690</v>
      </c>
      <c r="N84" s="1">
        <v>33808</v>
      </c>
      <c r="O84" s="1">
        <v>162714</v>
      </c>
      <c r="Q84" s="1">
        <v>436279</v>
      </c>
      <c r="R84" s="1">
        <v>256908</v>
      </c>
      <c r="S84" s="1">
        <v>31372</v>
      </c>
      <c r="T84" s="1">
        <v>147999</v>
      </c>
      <c r="U84" s="1"/>
      <c r="V84" s="1">
        <v>436646</v>
      </c>
      <c r="W84" s="1">
        <v>270688</v>
      </c>
      <c r="X84" s="1">
        <v>36174</v>
      </c>
      <c r="Y84" s="1">
        <v>129783</v>
      </c>
      <c r="Z84" s="1"/>
      <c r="AA84" s="1">
        <v>449064</v>
      </c>
      <c r="AB84" s="1">
        <v>269426</v>
      </c>
      <c r="AC84" s="1">
        <v>51435</v>
      </c>
      <c r="AD84" s="1">
        <v>128203</v>
      </c>
      <c r="AE84" s="1"/>
      <c r="AF84" s="1">
        <v>440569</v>
      </c>
      <c r="AG84" s="1">
        <v>272315</v>
      </c>
      <c r="AH84" s="1">
        <v>48162</v>
      </c>
      <c r="AI84" s="1">
        <v>120093</v>
      </c>
    </row>
    <row r="85" spans="1:35" x14ac:dyDescent="0.3">
      <c r="A85" t="s">
        <v>22</v>
      </c>
      <c r="B85" s="1">
        <v>1493350</v>
      </c>
      <c r="C85" s="1">
        <v>852532</v>
      </c>
      <c r="D85" s="1">
        <v>144125</v>
      </c>
      <c r="E85" s="1">
        <v>496694</v>
      </c>
      <c r="F85" s="1"/>
      <c r="G85" s="1">
        <v>1474903</v>
      </c>
      <c r="H85" s="1">
        <v>788621</v>
      </c>
      <c r="I85" s="1">
        <v>159920</v>
      </c>
      <c r="J85" s="1">
        <v>526362</v>
      </c>
      <c r="K85" s="1"/>
      <c r="L85" s="1">
        <v>1508479</v>
      </c>
      <c r="M85" s="1">
        <v>860968</v>
      </c>
      <c r="N85" s="1">
        <v>162941</v>
      </c>
      <c r="O85" s="1">
        <v>484570</v>
      </c>
      <c r="Q85" s="1">
        <v>1500055</v>
      </c>
      <c r="R85" s="1">
        <v>772973</v>
      </c>
      <c r="S85" s="1">
        <v>195339</v>
      </c>
      <c r="T85" s="1">
        <v>531742</v>
      </c>
      <c r="U85" s="1"/>
      <c r="V85" s="1">
        <v>1524979</v>
      </c>
      <c r="W85" s="1">
        <v>838424</v>
      </c>
      <c r="X85" s="1">
        <v>213881</v>
      </c>
      <c r="Y85" s="1">
        <v>472675</v>
      </c>
      <c r="Z85" s="1"/>
      <c r="AA85" s="1">
        <v>1582523</v>
      </c>
      <c r="AB85" s="1">
        <v>851891</v>
      </c>
      <c r="AC85" s="1">
        <v>260128</v>
      </c>
      <c r="AD85" s="1">
        <v>470504</v>
      </c>
      <c r="AE85" s="1"/>
      <c r="AF85" s="1">
        <v>1544937</v>
      </c>
      <c r="AG85" s="1">
        <v>856178</v>
      </c>
      <c r="AH85" s="1">
        <v>245614</v>
      </c>
      <c r="AI85" s="1">
        <v>443145</v>
      </c>
    </row>
    <row r="86" spans="1:35" x14ac:dyDescent="0.3">
      <c r="A86" t="s">
        <v>23</v>
      </c>
      <c r="B86" s="1">
        <v>187824</v>
      </c>
      <c r="C86" s="1">
        <v>104449</v>
      </c>
      <c r="D86" s="1">
        <v>15773</v>
      </c>
      <c r="E86" s="1">
        <v>67602</v>
      </c>
      <c r="F86" s="1"/>
      <c r="G86" s="1">
        <v>180096</v>
      </c>
      <c r="H86" s="1">
        <v>91173</v>
      </c>
      <c r="I86" s="1">
        <v>20758</v>
      </c>
      <c r="J86" s="1">
        <v>68165</v>
      </c>
      <c r="K86" s="1"/>
      <c r="L86" s="1">
        <v>189724</v>
      </c>
      <c r="M86" s="1">
        <v>102347</v>
      </c>
      <c r="N86" s="1">
        <v>14076</v>
      </c>
      <c r="O86" s="1">
        <v>73302</v>
      </c>
      <c r="Q86" s="1">
        <v>180520</v>
      </c>
      <c r="R86" s="1">
        <v>95274</v>
      </c>
      <c r="S86" s="1">
        <v>16344</v>
      </c>
      <c r="T86" s="1">
        <v>68902</v>
      </c>
      <c r="U86" s="1"/>
      <c r="V86" s="1">
        <v>185015</v>
      </c>
      <c r="W86" s="1">
        <v>109986</v>
      </c>
      <c r="X86" s="1">
        <v>13310</v>
      </c>
      <c r="Y86" s="1">
        <v>61720</v>
      </c>
      <c r="Z86" s="1"/>
      <c r="AA86" s="1">
        <v>187170</v>
      </c>
      <c r="AB86" s="1">
        <v>110703</v>
      </c>
      <c r="AC86" s="1">
        <v>8808</v>
      </c>
      <c r="AD86" s="1">
        <v>67660</v>
      </c>
      <c r="AE86" s="1"/>
      <c r="AF86" s="1">
        <v>185611</v>
      </c>
      <c r="AG86" s="1">
        <v>109782</v>
      </c>
      <c r="AH86" s="1">
        <v>14977</v>
      </c>
      <c r="AI86" s="1">
        <v>60853</v>
      </c>
    </row>
    <row r="87" spans="1:35" x14ac:dyDescent="0.3">
      <c r="A87" t="s">
        <v>24</v>
      </c>
      <c r="B87" s="1">
        <v>376378</v>
      </c>
      <c r="C87" s="1">
        <v>244831</v>
      </c>
      <c r="D87" s="1">
        <v>27356</v>
      </c>
      <c r="E87" s="1">
        <v>104192</v>
      </c>
      <c r="F87" s="1"/>
      <c r="G87" s="1">
        <v>380851</v>
      </c>
      <c r="H87" s="1">
        <v>244694</v>
      </c>
      <c r="I87" s="1">
        <v>29402</v>
      </c>
      <c r="J87" s="1">
        <v>106755</v>
      </c>
      <c r="K87" s="1"/>
      <c r="L87" s="1">
        <v>378442</v>
      </c>
      <c r="M87" s="1">
        <v>246084</v>
      </c>
      <c r="N87" s="1">
        <v>26403</v>
      </c>
      <c r="O87" s="1">
        <v>105956</v>
      </c>
      <c r="Q87" s="1">
        <v>379481</v>
      </c>
      <c r="R87" s="1">
        <v>255910</v>
      </c>
      <c r="S87" s="1">
        <v>12153</v>
      </c>
      <c r="T87" s="1">
        <v>111419</v>
      </c>
      <c r="U87" s="1"/>
      <c r="V87" s="1">
        <v>381846</v>
      </c>
      <c r="W87" s="1">
        <v>273147</v>
      </c>
      <c r="X87" s="1">
        <v>16577</v>
      </c>
      <c r="Y87" s="1">
        <v>92121</v>
      </c>
      <c r="Z87" s="1"/>
      <c r="AA87" s="1">
        <v>390394</v>
      </c>
      <c r="AB87" s="1">
        <v>273234</v>
      </c>
      <c r="AC87" s="1">
        <v>18188</v>
      </c>
      <c r="AD87" s="1">
        <v>98972</v>
      </c>
      <c r="AE87" s="1"/>
      <c r="AF87" s="1">
        <v>391347</v>
      </c>
      <c r="AG87" s="1">
        <v>265472</v>
      </c>
      <c r="AH87" s="1">
        <v>25457</v>
      </c>
      <c r="AI87" s="1">
        <v>100418</v>
      </c>
    </row>
    <row r="88" spans="1:35" x14ac:dyDescent="0.3">
      <c r="A88" t="s">
        <v>25</v>
      </c>
      <c r="B88" s="1">
        <v>889925</v>
      </c>
      <c r="C88" s="1">
        <v>525932</v>
      </c>
      <c r="D88" s="1">
        <v>70107</v>
      </c>
      <c r="E88" s="1">
        <v>293886</v>
      </c>
      <c r="F88" s="1"/>
      <c r="G88" s="1">
        <v>889158</v>
      </c>
      <c r="H88" s="1">
        <v>435135</v>
      </c>
      <c r="I88" s="1">
        <v>130595</v>
      </c>
      <c r="J88" s="1">
        <v>323428</v>
      </c>
      <c r="K88" s="1"/>
      <c r="L88" s="1">
        <v>912855</v>
      </c>
      <c r="M88" s="1">
        <v>539872</v>
      </c>
      <c r="N88" s="1">
        <v>65113</v>
      </c>
      <c r="O88" s="1">
        <v>307870</v>
      </c>
      <c r="Q88" s="1">
        <v>899378</v>
      </c>
      <c r="R88" s="1">
        <v>519478</v>
      </c>
      <c r="S88" s="1">
        <v>88468</v>
      </c>
      <c r="T88" s="1">
        <v>291432</v>
      </c>
      <c r="U88" s="1"/>
      <c r="V88" s="1">
        <v>902970</v>
      </c>
      <c r="W88" s="1">
        <v>555655</v>
      </c>
      <c r="X88" s="1">
        <v>72378</v>
      </c>
      <c r="Y88" s="1">
        <v>274937</v>
      </c>
      <c r="Z88" s="1"/>
      <c r="AA88" s="1">
        <v>923018</v>
      </c>
      <c r="AB88" s="1">
        <v>570087</v>
      </c>
      <c r="AC88" s="1">
        <v>67530</v>
      </c>
      <c r="AD88" s="1">
        <v>285401</v>
      </c>
      <c r="AE88" s="1"/>
      <c r="AF88" s="1">
        <v>899791</v>
      </c>
      <c r="AG88" s="1">
        <v>553246</v>
      </c>
      <c r="AH88" s="1">
        <v>71525</v>
      </c>
      <c r="AI88" s="1">
        <v>275020</v>
      </c>
    </row>
    <row r="89" spans="1:35" x14ac:dyDescent="0.3">
      <c r="A89" t="s">
        <v>26</v>
      </c>
      <c r="B89" s="1">
        <v>70927</v>
      </c>
      <c r="C89" s="1">
        <v>40870</v>
      </c>
      <c r="D89" s="1">
        <v>4199</v>
      </c>
      <c r="E89" s="1">
        <v>25858</v>
      </c>
      <c r="F89" s="1"/>
      <c r="G89" s="1">
        <v>70380</v>
      </c>
      <c r="H89" s="1">
        <v>40790</v>
      </c>
      <c r="I89" s="1">
        <v>2764</v>
      </c>
      <c r="J89" s="1">
        <v>26827</v>
      </c>
      <c r="K89" s="1"/>
      <c r="L89" s="1">
        <v>71569</v>
      </c>
      <c r="M89" s="1">
        <v>38580</v>
      </c>
      <c r="N89" s="1">
        <v>6102</v>
      </c>
      <c r="O89" s="1">
        <v>26887</v>
      </c>
      <c r="Q89" s="1">
        <v>68782</v>
      </c>
      <c r="R89" s="1">
        <v>37318</v>
      </c>
      <c r="S89" s="1">
        <v>3400</v>
      </c>
      <c r="T89" s="1">
        <v>28063</v>
      </c>
      <c r="U89" s="1"/>
      <c r="V89" s="1">
        <v>70415</v>
      </c>
      <c r="W89" s="1">
        <v>42934</v>
      </c>
      <c r="X89" s="1">
        <v>4685</v>
      </c>
      <c r="Y89" s="1">
        <v>22796</v>
      </c>
      <c r="Z89" s="1"/>
      <c r="AA89" s="1">
        <v>73985</v>
      </c>
      <c r="AB89" s="1">
        <v>45778</v>
      </c>
      <c r="AC89" s="1">
        <v>2617</v>
      </c>
      <c r="AD89" s="1">
        <v>25590</v>
      </c>
      <c r="AE89" s="1"/>
      <c r="AF89" s="1">
        <v>71571</v>
      </c>
      <c r="AG89" s="1">
        <v>44273</v>
      </c>
      <c r="AH89" s="1">
        <v>2285</v>
      </c>
      <c r="AI89" s="1">
        <v>25014</v>
      </c>
    </row>
    <row r="90" spans="1:35" x14ac:dyDescent="0.3">
      <c r="A90" t="s">
        <v>27</v>
      </c>
      <c r="B90" s="1">
        <v>71822</v>
      </c>
      <c r="C90" s="1">
        <v>46423</v>
      </c>
      <c r="D90" s="1">
        <v>6378</v>
      </c>
      <c r="E90" s="1">
        <v>19021</v>
      </c>
      <c r="F90" s="1"/>
      <c r="G90" s="1">
        <v>72604</v>
      </c>
      <c r="H90" s="1">
        <v>44049</v>
      </c>
      <c r="I90" s="1">
        <v>2524</v>
      </c>
      <c r="J90" s="1">
        <v>26031</v>
      </c>
      <c r="K90" s="1"/>
      <c r="L90" s="1">
        <v>73573</v>
      </c>
      <c r="M90" s="1">
        <v>40762</v>
      </c>
      <c r="N90" s="1">
        <v>7455</v>
      </c>
      <c r="O90" s="1">
        <v>25356</v>
      </c>
      <c r="Q90" s="1">
        <v>70098</v>
      </c>
      <c r="R90" s="1">
        <v>42007</v>
      </c>
      <c r="S90" s="1">
        <v>5550</v>
      </c>
      <c r="T90" s="1">
        <v>22541</v>
      </c>
      <c r="U90" s="1"/>
      <c r="V90" s="1">
        <v>69075</v>
      </c>
      <c r="W90" s="1">
        <v>44742</v>
      </c>
      <c r="X90" s="1">
        <v>4065</v>
      </c>
      <c r="Y90" s="1">
        <v>20268</v>
      </c>
      <c r="Z90" s="1"/>
      <c r="AA90" s="1">
        <v>71324</v>
      </c>
      <c r="AB90" s="1">
        <v>45719</v>
      </c>
      <c r="AC90" s="1">
        <v>3819</v>
      </c>
      <c r="AD90" s="1">
        <v>21786</v>
      </c>
      <c r="AE90" s="1"/>
      <c r="AF90" s="1">
        <v>72665</v>
      </c>
      <c r="AG90" s="1">
        <v>44487</v>
      </c>
      <c r="AH90" s="1">
        <v>5581</v>
      </c>
      <c r="AI90" s="1">
        <v>22597</v>
      </c>
    </row>
    <row r="91" spans="1:35" x14ac:dyDescent="0.3">
      <c r="A91" t="s">
        <v>28</v>
      </c>
      <c r="B91" s="1">
        <v>179462</v>
      </c>
      <c r="C91" s="1">
        <v>105860</v>
      </c>
      <c r="D91" s="1">
        <v>15694</v>
      </c>
      <c r="E91" s="1">
        <v>57907</v>
      </c>
      <c r="F91" s="1"/>
      <c r="G91" s="1">
        <v>179455</v>
      </c>
      <c r="H91" s="1">
        <v>102673</v>
      </c>
      <c r="I91" s="1">
        <v>12070</v>
      </c>
      <c r="J91" s="1">
        <v>64711</v>
      </c>
      <c r="K91" s="1"/>
      <c r="L91" s="1">
        <v>179761</v>
      </c>
      <c r="M91" s="1">
        <v>100882</v>
      </c>
      <c r="N91" s="1">
        <v>11135</v>
      </c>
      <c r="O91" s="1">
        <v>67745</v>
      </c>
      <c r="Q91" s="1">
        <v>178159</v>
      </c>
      <c r="R91" s="1">
        <v>107586</v>
      </c>
      <c r="S91" s="1">
        <v>10815</v>
      </c>
      <c r="T91" s="1">
        <v>59758</v>
      </c>
      <c r="U91" s="1"/>
      <c r="V91" s="1">
        <v>179151</v>
      </c>
      <c r="W91" s="1">
        <v>109088</v>
      </c>
      <c r="X91" s="1">
        <v>13026</v>
      </c>
      <c r="Y91" s="1">
        <v>57037</v>
      </c>
      <c r="Z91" s="1"/>
      <c r="AA91" s="1">
        <v>179732</v>
      </c>
      <c r="AB91" s="1">
        <v>108108</v>
      </c>
      <c r="AC91" s="1">
        <v>17212</v>
      </c>
      <c r="AD91" s="1">
        <v>54412</v>
      </c>
      <c r="AE91" s="1"/>
      <c r="AF91" s="1">
        <v>176984</v>
      </c>
      <c r="AG91" s="1">
        <v>110201</v>
      </c>
      <c r="AH91" s="1">
        <v>11290</v>
      </c>
      <c r="AI91" s="1">
        <v>55493</v>
      </c>
    </row>
    <row r="92" spans="1:35" x14ac:dyDescent="0.3">
      <c r="A92" t="s">
        <v>29</v>
      </c>
      <c r="B92" s="1">
        <v>166799</v>
      </c>
      <c r="C92" s="1">
        <v>109216</v>
      </c>
      <c r="D92" s="1">
        <v>10745</v>
      </c>
      <c r="E92" s="1">
        <v>46837</v>
      </c>
      <c r="F92" s="1"/>
      <c r="G92" s="1">
        <v>169947</v>
      </c>
      <c r="H92" s="1">
        <v>111039</v>
      </c>
      <c r="I92" s="1">
        <v>5686</v>
      </c>
      <c r="J92" s="1">
        <v>53223</v>
      </c>
      <c r="K92" s="1"/>
      <c r="L92" s="1">
        <v>173780</v>
      </c>
      <c r="M92" s="1">
        <v>110034</v>
      </c>
      <c r="N92" s="1">
        <v>9569</v>
      </c>
      <c r="O92" s="1">
        <v>54177</v>
      </c>
      <c r="Q92" s="1">
        <v>171473</v>
      </c>
      <c r="R92" s="1">
        <v>117667</v>
      </c>
      <c r="S92" s="1">
        <v>6375</v>
      </c>
      <c r="T92" s="1">
        <v>47432</v>
      </c>
      <c r="U92" s="1"/>
      <c r="V92" s="1">
        <v>169429</v>
      </c>
      <c r="W92" s="1">
        <v>123028</v>
      </c>
      <c r="X92" s="1">
        <v>8141</v>
      </c>
      <c r="Y92" s="1">
        <v>38260</v>
      </c>
      <c r="Z92" s="1"/>
      <c r="AA92" s="1">
        <v>177524</v>
      </c>
      <c r="AB92" s="1">
        <v>129505</v>
      </c>
      <c r="AC92" s="1">
        <v>7996</v>
      </c>
      <c r="AD92" s="1">
        <v>40023</v>
      </c>
      <c r="AE92" s="1"/>
      <c r="AF92" s="1">
        <v>171763</v>
      </c>
      <c r="AG92" s="1">
        <v>121991</v>
      </c>
      <c r="AH92" s="1">
        <v>9244</v>
      </c>
      <c r="AI92" s="1">
        <v>40528</v>
      </c>
    </row>
    <row r="93" spans="1:35" x14ac:dyDescent="0.3">
      <c r="A93" t="s">
        <v>30</v>
      </c>
      <c r="B93" s="1">
        <v>66594</v>
      </c>
      <c r="C93" s="1">
        <v>55445</v>
      </c>
      <c r="D93" s="1">
        <v>1321</v>
      </c>
      <c r="E93" s="1">
        <v>9828</v>
      </c>
      <c r="F93" s="1"/>
      <c r="G93" s="1">
        <v>65672</v>
      </c>
      <c r="H93" s="1">
        <v>46416</v>
      </c>
      <c r="I93" s="1">
        <v>4007</v>
      </c>
      <c r="J93" s="1">
        <v>15249</v>
      </c>
      <c r="K93" s="1"/>
      <c r="L93" s="1">
        <v>66743</v>
      </c>
      <c r="M93" s="1">
        <v>46351</v>
      </c>
      <c r="N93" s="1">
        <v>3193</v>
      </c>
      <c r="O93" s="1">
        <v>17198</v>
      </c>
      <c r="Q93" s="1">
        <v>67349</v>
      </c>
      <c r="R93" s="1">
        <v>54740</v>
      </c>
      <c r="S93">
        <v>467</v>
      </c>
      <c r="T93" s="1">
        <v>12142</v>
      </c>
      <c r="U93" s="1"/>
      <c r="V93" s="1">
        <v>64407</v>
      </c>
      <c r="W93" s="1">
        <v>53073</v>
      </c>
      <c r="X93">
        <v>798</v>
      </c>
      <c r="Y93" s="1">
        <v>10536</v>
      </c>
      <c r="Z93" s="1"/>
      <c r="AA93" s="1">
        <v>68712</v>
      </c>
      <c r="AB93" s="1">
        <v>56571</v>
      </c>
      <c r="AC93" s="1">
        <v>1174</v>
      </c>
      <c r="AD93" s="1">
        <v>10967</v>
      </c>
      <c r="AE93" s="1"/>
      <c r="AF93" s="1">
        <v>63715</v>
      </c>
      <c r="AG93" s="1">
        <v>52504</v>
      </c>
      <c r="AI93" s="1">
        <v>11211</v>
      </c>
    </row>
    <row r="94" spans="1:35" x14ac:dyDescent="0.3">
      <c r="A94" t="s">
        <v>31</v>
      </c>
      <c r="B94" s="1">
        <v>279367</v>
      </c>
      <c r="C94" s="1">
        <v>178373</v>
      </c>
      <c r="D94" s="1">
        <v>14364</v>
      </c>
      <c r="E94" s="1">
        <v>86630</v>
      </c>
      <c r="F94" s="1"/>
      <c r="G94" s="1">
        <v>279825</v>
      </c>
      <c r="H94" s="1">
        <v>169028</v>
      </c>
      <c r="I94" s="1">
        <v>18088</v>
      </c>
      <c r="J94" s="1">
        <v>92709</v>
      </c>
      <c r="K94" s="1"/>
      <c r="L94" s="1">
        <v>287075</v>
      </c>
      <c r="M94" s="1">
        <v>170585</v>
      </c>
      <c r="N94" s="1">
        <v>26906</v>
      </c>
      <c r="O94" s="1">
        <v>89584</v>
      </c>
      <c r="Q94" s="1">
        <v>289294</v>
      </c>
      <c r="R94" s="1">
        <v>181364</v>
      </c>
      <c r="S94" s="1">
        <v>10369</v>
      </c>
      <c r="T94" s="1">
        <v>97561</v>
      </c>
      <c r="U94" s="1"/>
      <c r="V94" s="1">
        <v>284985</v>
      </c>
      <c r="W94" s="1">
        <v>190549</v>
      </c>
      <c r="X94" s="1">
        <v>13501</v>
      </c>
      <c r="Y94" s="1">
        <v>80935</v>
      </c>
      <c r="Z94" s="1"/>
      <c r="AA94" s="1">
        <v>298520</v>
      </c>
      <c r="AB94" s="1">
        <v>202771</v>
      </c>
      <c r="AC94" s="1">
        <v>11639</v>
      </c>
      <c r="AD94" s="1">
        <v>84109</v>
      </c>
      <c r="AE94" s="1"/>
      <c r="AF94" s="1">
        <v>290273</v>
      </c>
      <c r="AG94" s="1">
        <v>197586</v>
      </c>
      <c r="AH94" s="1">
        <v>12037</v>
      </c>
      <c r="AI94" s="1">
        <v>80651</v>
      </c>
    </row>
    <row r="95" spans="1:35" x14ac:dyDescent="0.3">
      <c r="A95" t="s">
        <v>32</v>
      </c>
      <c r="B95" s="1">
        <v>49592</v>
      </c>
      <c r="C95" s="1">
        <v>29313</v>
      </c>
      <c r="D95" s="1">
        <v>4557</v>
      </c>
      <c r="E95" s="1">
        <v>15722</v>
      </c>
      <c r="F95" s="1"/>
      <c r="G95" s="1">
        <v>51503</v>
      </c>
      <c r="H95" s="1">
        <v>27294</v>
      </c>
      <c r="I95" s="1">
        <v>4512</v>
      </c>
      <c r="J95" s="1">
        <v>19698</v>
      </c>
      <c r="K95" s="1"/>
      <c r="L95" s="1">
        <v>50832</v>
      </c>
      <c r="M95" s="1">
        <v>31681</v>
      </c>
      <c r="N95" s="1">
        <v>3096</v>
      </c>
      <c r="O95" s="1">
        <v>16055</v>
      </c>
      <c r="Q95" s="1">
        <v>52534</v>
      </c>
      <c r="R95" s="1">
        <v>31597</v>
      </c>
      <c r="S95" s="1">
        <v>2737</v>
      </c>
      <c r="T95" s="1">
        <v>18201</v>
      </c>
      <c r="U95" s="1"/>
      <c r="V95" s="1">
        <v>51449</v>
      </c>
      <c r="W95" s="1">
        <v>28564</v>
      </c>
      <c r="X95" s="1">
        <v>3493</v>
      </c>
      <c r="Y95" s="1">
        <v>19392</v>
      </c>
      <c r="Z95" s="1"/>
      <c r="AA95" s="1">
        <v>53699</v>
      </c>
      <c r="AB95" s="1">
        <v>32367</v>
      </c>
      <c r="AC95" s="1">
        <v>2660</v>
      </c>
      <c r="AD95" s="1">
        <v>18672</v>
      </c>
      <c r="AE95" s="1"/>
      <c r="AF95" s="1">
        <v>53450</v>
      </c>
      <c r="AG95" s="1">
        <v>31468</v>
      </c>
      <c r="AH95" s="1">
        <v>3797</v>
      </c>
      <c r="AI95" s="1">
        <v>18184</v>
      </c>
    </row>
    <row r="96" spans="1:35" x14ac:dyDescent="0.3">
      <c r="A96" t="s">
        <v>33</v>
      </c>
      <c r="B96" s="1">
        <v>53334</v>
      </c>
      <c r="C96" s="1">
        <v>32180</v>
      </c>
      <c r="D96" s="1">
        <v>4243</v>
      </c>
      <c r="E96" s="1">
        <v>16911</v>
      </c>
      <c r="F96" s="1"/>
      <c r="G96" s="1">
        <v>53518</v>
      </c>
      <c r="H96" s="1">
        <v>27869</v>
      </c>
      <c r="I96" s="1">
        <v>1360</v>
      </c>
      <c r="J96" s="1">
        <v>24289</v>
      </c>
      <c r="K96" s="1"/>
      <c r="L96" s="1">
        <v>54926</v>
      </c>
      <c r="M96" s="1">
        <v>29396</v>
      </c>
      <c r="N96" s="1">
        <v>4813</v>
      </c>
      <c r="O96" s="1">
        <v>20717</v>
      </c>
      <c r="Q96" s="1">
        <v>54903</v>
      </c>
      <c r="R96" s="1">
        <v>32429</v>
      </c>
      <c r="S96" s="1">
        <v>1048</v>
      </c>
      <c r="T96" s="1">
        <v>21426</v>
      </c>
      <c r="U96" s="1"/>
      <c r="V96" s="1">
        <v>53751</v>
      </c>
      <c r="W96" s="1">
        <v>24355</v>
      </c>
      <c r="X96" s="1">
        <v>6130</v>
      </c>
      <c r="Y96" s="1">
        <v>23267</v>
      </c>
      <c r="Z96" s="1"/>
      <c r="AA96" s="1">
        <v>54778</v>
      </c>
      <c r="AB96" s="1">
        <v>31128</v>
      </c>
      <c r="AC96" s="1">
        <v>3151</v>
      </c>
      <c r="AD96" s="1">
        <v>20498</v>
      </c>
      <c r="AE96" s="1"/>
      <c r="AF96" s="1">
        <v>55857</v>
      </c>
      <c r="AG96" s="1">
        <v>32376</v>
      </c>
      <c r="AH96" s="1">
        <v>4452</v>
      </c>
      <c r="AI96" s="1">
        <v>19029</v>
      </c>
    </row>
    <row r="97" spans="1:35" x14ac:dyDescent="0.3">
      <c r="A97" t="s">
        <v>34</v>
      </c>
      <c r="B97" s="1">
        <v>87775</v>
      </c>
      <c r="C97" s="1">
        <v>52098</v>
      </c>
      <c r="D97" s="1">
        <v>6602</v>
      </c>
      <c r="E97" s="1">
        <v>29074</v>
      </c>
      <c r="F97" s="1"/>
      <c r="G97" s="1">
        <v>87332</v>
      </c>
      <c r="H97" s="1">
        <v>48987</v>
      </c>
      <c r="I97" s="1">
        <v>6148</v>
      </c>
      <c r="J97" s="1">
        <v>32197</v>
      </c>
      <c r="K97" s="1"/>
      <c r="L97" s="1">
        <v>88065</v>
      </c>
      <c r="M97" s="1">
        <v>51680</v>
      </c>
      <c r="N97" s="1">
        <v>3873</v>
      </c>
      <c r="O97" s="1">
        <v>32511</v>
      </c>
      <c r="Q97" s="1">
        <v>87838</v>
      </c>
      <c r="R97" s="1">
        <v>50119</v>
      </c>
      <c r="S97" s="1">
        <v>3597</v>
      </c>
      <c r="T97" s="1">
        <v>34122</v>
      </c>
      <c r="U97" s="1"/>
      <c r="V97" s="1">
        <v>87273</v>
      </c>
      <c r="W97" s="1">
        <v>53828</v>
      </c>
      <c r="X97" s="1">
        <v>6184</v>
      </c>
      <c r="Y97" s="1">
        <v>27261</v>
      </c>
      <c r="Z97" s="1"/>
      <c r="AA97" s="1">
        <v>89734</v>
      </c>
      <c r="AB97" s="1">
        <v>55322</v>
      </c>
      <c r="AC97" s="1">
        <v>6822</v>
      </c>
      <c r="AD97" s="1">
        <v>27590</v>
      </c>
      <c r="AE97" s="1"/>
      <c r="AF97" s="1">
        <v>88014</v>
      </c>
      <c r="AG97" s="1">
        <v>56251</v>
      </c>
      <c r="AH97" s="1">
        <v>5901</v>
      </c>
      <c r="AI97" s="1">
        <v>25863</v>
      </c>
    </row>
    <row r="98" spans="1:35" x14ac:dyDescent="0.3">
      <c r="A98" t="s">
        <v>35</v>
      </c>
      <c r="B98" s="1">
        <v>59997</v>
      </c>
      <c r="C98" s="1">
        <v>38486</v>
      </c>
      <c r="D98" s="1">
        <v>3136</v>
      </c>
      <c r="E98" s="1">
        <v>18375</v>
      </c>
      <c r="F98" s="1"/>
      <c r="G98" s="1">
        <v>59728</v>
      </c>
      <c r="H98" s="1">
        <v>36458</v>
      </c>
      <c r="I98" s="1">
        <v>3598</v>
      </c>
      <c r="J98" s="1">
        <v>19672</v>
      </c>
      <c r="K98" s="1"/>
      <c r="L98" s="1">
        <v>62035</v>
      </c>
      <c r="M98" s="1">
        <v>36125</v>
      </c>
      <c r="N98" s="1">
        <v>2954</v>
      </c>
      <c r="O98" s="1">
        <v>22956</v>
      </c>
      <c r="Q98" s="1">
        <v>61959</v>
      </c>
      <c r="R98" s="1">
        <v>37440</v>
      </c>
      <c r="S98" s="1">
        <v>1578</v>
      </c>
      <c r="T98" s="1">
        <v>22942</v>
      </c>
      <c r="U98" s="1"/>
      <c r="V98" s="1">
        <v>61426</v>
      </c>
      <c r="W98" s="1">
        <v>36743</v>
      </c>
      <c r="X98" s="1">
        <v>2810</v>
      </c>
      <c r="Y98" s="1">
        <v>21874</v>
      </c>
      <c r="Z98" s="1"/>
      <c r="AA98" s="1">
        <v>63094</v>
      </c>
      <c r="AB98" s="1">
        <v>40593</v>
      </c>
      <c r="AC98" s="1">
        <v>1565</v>
      </c>
      <c r="AD98" s="1">
        <v>20936</v>
      </c>
      <c r="AE98" s="1"/>
      <c r="AF98" s="1">
        <v>63821</v>
      </c>
      <c r="AG98" s="1">
        <v>40922</v>
      </c>
      <c r="AH98" s="1">
        <v>2240</v>
      </c>
      <c r="AI98" s="1">
        <v>20659</v>
      </c>
    </row>
    <row r="100" spans="1:35" x14ac:dyDescent="0.3">
      <c r="A100" s="4" t="s">
        <v>37</v>
      </c>
    </row>
    <row r="101" spans="1:35" x14ac:dyDescent="0.3">
      <c r="A101" t="s">
        <v>11</v>
      </c>
      <c r="B101" s="1">
        <v>6172647</v>
      </c>
      <c r="C101" s="1">
        <v>3389258</v>
      </c>
      <c r="D101" s="1">
        <v>744982</v>
      </c>
      <c r="E101" s="1">
        <v>2038407</v>
      </c>
      <c r="F101" s="1"/>
      <c r="G101" s="1">
        <v>6192529</v>
      </c>
      <c r="H101" s="1">
        <v>3231344</v>
      </c>
      <c r="I101" s="1">
        <v>630487</v>
      </c>
      <c r="J101" s="1">
        <v>2330698</v>
      </c>
      <c r="K101" s="1"/>
      <c r="L101" s="1">
        <v>6228307</v>
      </c>
      <c r="M101" s="1">
        <v>3371913</v>
      </c>
      <c r="N101" s="1">
        <v>796703</v>
      </c>
      <c r="O101" s="1">
        <v>2059691</v>
      </c>
      <c r="Q101" s="1">
        <v>6292380</v>
      </c>
      <c r="R101" s="1">
        <v>3380351</v>
      </c>
      <c r="S101" s="1">
        <v>594645</v>
      </c>
      <c r="T101" s="1">
        <v>2317383</v>
      </c>
      <c r="U101" s="1"/>
      <c r="V101" s="1">
        <v>6286932</v>
      </c>
      <c r="W101" s="1">
        <v>3621872</v>
      </c>
      <c r="X101" s="1">
        <v>949506</v>
      </c>
      <c r="Y101" s="1">
        <v>1715553</v>
      </c>
      <c r="Z101" s="1"/>
      <c r="AA101" s="1">
        <v>6381991</v>
      </c>
      <c r="AB101" s="1">
        <v>3648552</v>
      </c>
      <c r="AC101" s="1">
        <v>974484</v>
      </c>
      <c r="AD101" s="1">
        <v>1758956</v>
      </c>
      <c r="AE101" s="1"/>
      <c r="AF101" s="1">
        <v>6352064</v>
      </c>
      <c r="AG101" s="1">
        <v>3659625</v>
      </c>
      <c r="AH101" s="1">
        <v>982268</v>
      </c>
      <c r="AI101" s="1">
        <v>1710172</v>
      </c>
    </row>
    <row r="102" spans="1:35" x14ac:dyDescent="0.3">
      <c r="A102" t="s">
        <v>20</v>
      </c>
      <c r="B102" s="1">
        <v>346602</v>
      </c>
      <c r="C102" s="1">
        <v>205195</v>
      </c>
      <c r="D102" s="1">
        <v>48558</v>
      </c>
      <c r="E102" s="1">
        <v>92848</v>
      </c>
      <c r="F102" s="1"/>
      <c r="G102" s="1">
        <v>355820</v>
      </c>
      <c r="H102" s="1">
        <v>215967</v>
      </c>
      <c r="I102" s="1">
        <v>20015</v>
      </c>
      <c r="J102" s="1">
        <v>119839</v>
      </c>
      <c r="K102" s="1"/>
      <c r="L102" s="1">
        <v>355418</v>
      </c>
      <c r="M102" s="1">
        <v>212917</v>
      </c>
      <c r="N102" s="1">
        <v>28913</v>
      </c>
      <c r="O102" s="1">
        <v>113588</v>
      </c>
      <c r="Q102" s="1">
        <v>364692</v>
      </c>
      <c r="R102" s="1">
        <v>212707</v>
      </c>
      <c r="S102" s="1">
        <v>22310</v>
      </c>
      <c r="T102" s="1">
        <v>129675</v>
      </c>
      <c r="U102" s="1"/>
      <c r="V102" s="1">
        <v>354376</v>
      </c>
      <c r="W102" s="1">
        <v>205347</v>
      </c>
      <c r="X102" s="1">
        <v>44730</v>
      </c>
      <c r="Y102" s="1">
        <v>104300</v>
      </c>
      <c r="Z102" s="1"/>
      <c r="AA102" s="1">
        <v>363416</v>
      </c>
      <c r="AB102" s="1">
        <v>200410</v>
      </c>
      <c r="AC102" s="1">
        <v>53259</v>
      </c>
      <c r="AD102" s="1">
        <v>109746</v>
      </c>
      <c r="AE102" s="1"/>
      <c r="AF102" s="1">
        <v>364597</v>
      </c>
      <c r="AG102" s="1">
        <v>216635</v>
      </c>
      <c r="AH102" s="1">
        <v>49287</v>
      </c>
      <c r="AI102" s="1">
        <v>98676</v>
      </c>
    </row>
    <row r="103" spans="1:35" x14ac:dyDescent="0.3">
      <c r="A103" t="s">
        <v>21</v>
      </c>
      <c r="B103" s="1">
        <v>576459</v>
      </c>
      <c r="C103" s="1">
        <v>309063</v>
      </c>
      <c r="D103" s="1">
        <v>69341</v>
      </c>
      <c r="E103" s="1">
        <v>198055</v>
      </c>
      <c r="F103" s="1"/>
      <c r="G103" s="1">
        <v>568393</v>
      </c>
      <c r="H103" s="1">
        <v>311921</v>
      </c>
      <c r="I103" s="1">
        <v>53366</v>
      </c>
      <c r="J103" s="1">
        <v>203105</v>
      </c>
      <c r="K103" s="1"/>
      <c r="L103" s="1">
        <v>576368</v>
      </c>
      <c r="M103" s="1">
        <v>327787</v>
      </c>
      <c r="N103" s="1">
        <v>75930</v>
      </c>
      <c r="O103" s="1">
        <v>172651</v>
      </c>
      <c r="Q103" s="1">
        <v>585512</v>
      </c>
      <c r="R103" s="1">
        <v>328109</v>
      </c>
      <c r="S103" s="1">
        <v>57885</v>
      </c>
      <c r="T103" s="1">
        <v>199518</v>
      </c>
      <c r="U103" s="1"/>
      <c r="V103" s="1">
        <v>588086</v>
      </c>
      <c r="W103" s="1">
        <v>334756</v>
      </c>
      <c r="X103" s="1">
        <v>82789</v>
      </c>
      <c r="Y103" s="1">
        <v>170541</v>
      </c>
      <c r="Z103" s="1"/>
      <c r="AA103" s="1">
        <v>595073</v>
      </c>
      <c r="AB103" s="1">
        <v>331473</v>
      </c>
      <c r="AC103" s="1">
        <v>97353</v>
      </c>
      <c r="AD103" s="1">
        <v>166247</v>
      </c>
      <c r="AE103" s="1"/>
      <c r="AF103" s="1">
        <v>591562</v>
      </c>
      <c r="AG103" s="1">
        <v>331000</v>
      </c>
      <c r="AH103" s="1">
        <v>94499</v>
      </c>
      <c r="AI103" s="1">
        <v>166063</v>
      </c>
    </row>
    <row r="104" spans="1:35" x14ac:dyDescent="0.3">
      <c r="A104" t="s">
        <v>22</v>
      </c>
      <c r="B104" s="1">
        <v>1872583</v>
      </c>
      <c r="C104" s="1">
        <v>988596</v>
      </c>
      <c r="D104" s="1">
        <v>254395</v>
      </c>
      <c r="E104" s="1">
        <v>629592</v>
      </c>
      <c r="F104" s="1"/>
      <c r="G104" s="1">
        <v>1890764</v>
      </c>
      <c r="H104" s="1">
        <v>949234</v>
      </c>
      <c r="I104" s="1">
        <v>196039</v>
      </c>
      <c r="J104" s="1">
        <v>745490</v>
      </c>
      <c r="K104" s="1"/>
      <c r="L104" s="1">
        <v>1904106</v>
      </c>
      <c r="M104" s="1">
        <v>976985</v>
      </c>
      <c r="N104" s="1">
        <v>319533</v>
      </c>
      <c r="O104" s="1">
        <v>607588</v>
      </c>
      <c r="Q104" s="1">
        <v>1947421</v>
      </c>
      <c r="R104" s="1">
        <v>941837</v>
      </c>
      <c r="S104" s="1">
        <v>253025</v>
      </c>
      <c r="T104" s="1">
        <v>752560</v>
      </c>
      <c r="U104" s="1"/>
      <c r="V104" s="1">
        <v>1958723</v>
      </c>
      <c r="W104" s="1">
        <v>1075182</v>
      </c>
      <c r="X104" s="1">
        <v>403426</v>
      </c>
      <c r="Y104" s="1">
        <v>480115</v>
      </c>
      <c r="Z104" s="1"/>
      <c r="AA104" s="1">
        <v>1962528</v>
      </c>
      <c r="AB104" s="1">
        <v>1048398</v>
      </c>
      <c r="AC104" s="1">
        <v>419502</v>
      </c>
      <c r="AD104" s="1">
        <v>494628</v>
      </c>
      <c r="AE104" s="1"/>
      <c r="AF104" s="1">
        <v>1972557</v>
      </c>
      <c r="AG104" s="1">
        <v>1057903</v>
      </c>
      <c r="AH104" s="1">
        <v>425853</v>
      </c>
      <c r="AI104" s="1">
        <v>488801</v>
      </c>
    </row>
    <row r="105" spans="1:35" x14ac:dyDescent="0.3">
      <c r="A105" t="s">
        <v>23</v>
      </c>
      <c r="B105" s="1">
        <v>255816</v>
      </c>
      <c r="C105" s="1">
        <v>141686</v>
      </c>
      <c r="D105" s="1">
        <v>29032</v>
      </c>
      <c r="E105" s="1">
        <v>85098</v>
      </c>
      <c r="F105" s="1"/>
      <c r="G105" s="1">
        <v>260239</v>
      </c>
      <c r="H105" s="1">
        <v>128060</v>
      </c>
      <c r="I105" s="1">
        <v>21111</v>
      </c>
      <c r="J105" s="1">
        <v>111068</v>
      </c>
      <c r="K105" s="1"/>
      <c r="L105" s="1">
        <v>260070</v>
      </c>
      <c r="M105" s="1">
        <v>138037</v>
      </c>
      <c r="N105" s="1">
        <v>32609</v>
      </c>
      <c r="O105" s="1">
        <v>89424</v>
      </c>
      <c r="Q105" s="1">
        <v>265960</v>
      </c>
      <c r="R105" s="1">
        <v>131643</v>
      </c>
      <c r="S105" s="1">
        <v>26357</v>
      </c>
      <c r="T105" s="1">
        <v>107960</v>
      </c>
      <c r="U105" s="1"/>
      <c r="V105" s="1">
        <v>261092</v>
      </c>
      <c r="W105" s="1">
        <v>151617</v>
      </c>
      <c r="X105" s="1">
        <v>36731</v>
      </c>
      <c r="Y105" s="1">
        <v>72745</v>
      </c>
      <c r="Z105" s="1"/>
      <c r="AA105" s="1">
        <v>267539</v>
      </c>
      <c r="AB105" s="1">
        <v>162784</v>
      </c>
      <c r="AC105" s="1">
        <v>28770</v>
      </c>
      <c r="AD105" s="1">
        <v>75986</v>
      </c>
      <c r="AE105" s="1"/>
      <c r="AF105" s="1">
        <v>265951</v>
      </c>
      <c r="AG105" s="1">
        <v>161302</v>
      </c>
      <c r="AH105" s="1">
        <v>32679</v>
      </c>
      <c r="AI105" s="1">
        <v>71971</v>
      </c>
    </row>
    <row r="106" spans="1:35" x14ac:dyDescent="0.3">
      <c r="A106" t="s">
        <v>24</v>
      </c>
      <c r="B106" s="1">
        <v>541645</v>
      </c>
      <c r="C106" s="1">
        <v>307087</v>
      </c>
      <c r="D106" s="1">
        <v>48140</v>
      </c>
      <c r="E106" s="1">
        <v>186418</v>
      </c>
      <c r="F106" s="1"/>
      <c r="G106" s="1">
        <v>539123</v>
      </c>
      <c r="H106" s="1">
        <v>311349</v>
      </c>
      <c r="I106" s="1">
        <v>40179</v>
      </c>
      <c r="J106" s="1">
        <v>187595</v>
      </c>
      <c r="K106" s="1"/>
      <c r="L106" s="1">
        <v>542313</v>
      </c>
      <c r="M106" s="1">
        <v>324641</v>
      </c>
      <c r="N106" s="1">
        <v>48903</v>
      </c>
      <c r="O106" s="1">
        <v>168768</v>
      </c>
      <c r="Q106" s="1">
        <v>534618</v>
      </c>
      <c r="R106" s="1">
        <v>316641</v>
      </c>
      <c r="S106" s="1">
        <v>39025</v>
      </c>
      <c r="T106" s="1">
        <v>178952</v>
      </c>
      <c r="U106" s="1"/>
      <c r="V106" s="1">
        <v>538993</v>
      </c>
      <c r="W106" s="1">
        <v>346153</v>
      </c>
      <c r="X106" s="1">
        <v>57711</v>
      </c>
      <c r="Y106" s="1">
        <v>135129</v>
      </c>
      <c r="Z106" s="1"/>
      <c r="AA106" s="1">
        <v>556703</v>
      </c>
      <c r="AB106" s="1">
        <v>355172</v>
      </c>
      <c r="AC106" s="1">
        <v>54925</v>
      </c>
      <c r="AD106" s="1">
        <v>146606</v>
      </c>
      <c r="AE106" s="1"/>
      <c r="AF106" s="1">
        <v>547581</v>
      </c>
      <c r="AG106" s="1">
        <v>361137</v>
      </c>
      <c r="AH106" s="1">
        <v>51383</v>
      </c>
      <c r="AI106" s="1">
        <v>135062</v>
      </c>
    </row>
    <row r="107" spans="1:35" x14ac:dyDescent="0.3">
      <c r="A107" t="s">
        <v>25</v>
      </c>
      <c r="B107" s="1">
        <v>1192300</v>
      </c>
      <c r="C107" s="1">
        <v>651480</v>
      </c>
      <c r="D107" s="1">
        <v>149060</v>
      </c>
      <c r="E107" s="1">
        <v>391760</v>
      </c>
      <c r="F107" s="1"/>
      <c r="G107" s="1">
        <v>1193869</v>
      </c>
      <c r="H107" s="1">
        <v>558594</v>
      </c>
      <c r="I107" s="1">
        <v>185522</v>
      </c>
      <c r="J107" s="1">
        <v>449754</v>
      </c>
      <c r="K107" s="1"/>
      <c r="L107" s="1">
        <v>1190178</v>
      </c>
      <c r="M107" s="1">
        <v>629320</v>
      </c>
      <c r="N107" s="1">
        <v>126614</v>
      </c>
      <c r="O107" s="1">
        <v>434243</v>
      </c>
      <c r="Q107" s="1">
        <v>1198274</v>
      </c>
      <c r="R107" s="1">
        <v>653211</v>
      </c>
      <c r="S107" s="1">
        <v>124521</v>
      </c>
      <c r="T107" s="1">
        <v>420542</v>
      </c>
      <c r="U107" s="1"/>
      <c r="V107" s="1">
        <v>1195005</v>
      </c>
      <c r="W107" s="1">
        <v>676021</v>
      </c>
      <c r="X107" s="1">
        <v>153520</v>
      </c>
      <c r="Y107" s="1">
        <v>365464</v>
      </c>
      <c r="Z107" s="1"/>
      <c r="AA107" s="1">
        <v>1219962</v>
      </c>
      <c r="AB107" s="1">
        <v>697742</v>
      </c>
      <c r="AC107" s="1">
        <v>157969</v>
      </c>
      <c r="AD107" s="1">
        <v>364252</v>
      </c>
      <c r="AE107" s="1"/>
      <c r="AF107" s="1">
        <v>1209683</v>
      </c>
      <c r="AG107" s="1">
        <v>682583</v>
      </c>
      <c r="AH107" s="1">
        <v>163086</v>
      </c>
      <c r="AI107" s="1">
        <v>364014</v>
      </c>
    </row>
    <row r="108" spans="1:35" x14ac:dyDescent="0.3">
      <c r="A108" t="s">
        <v>26</v>
      </c>
      <c r="B108" s="1">
        <v>93204</v>
      </c>
      <c r="C108" s="1">
        <v>51094</v>
      </c>
      <c r="D108" s="1">
        <v>8214</v>
      </c>
      <c r="E108" s="1">
        <v>33896</v>
      </c>
      <c r="F108" s="1"/>
      <c r="G108" s="1">
        <v>94088</v>
      </c>
      <c r="H108" s="1">
        <v>52684</v>
      </c>
      <c r="I108" s="1">
        <v>4330</v>
      </c>
      <c r="J108" s="1">
        <v>37074</v>
      </c>
      <c r="K108" s="1"/>
      <c r="L108" s="1">
        <v>94402</v>
      </c>
      <c r="M108" s="1">
        <v>49898</v>
      </c>
      <c r="N108" s="1">
        <v>8415</v>
      </c>
      <c r="O108" s="1">
        <v>36088</v>
      </c>
      <c r="Q108" s="1">
        <v>94010</v>
      </c>
      <c r="R108" s="1">
        <v>53052</v>
      </c>
      <c r="S108" s="1">
        <v>5354</v>
      </c>
      <c r="T108" s="1">
        <v>35603</v>
      </c>
      <c r="U108" s="1"/>
      <c r="V108" s="1">
        <v>94633</v>
      </c>
      <c r="W108" s="1">
        <v>48349</v>
      </c>
      <c r="X108" s="1">
        <v>13413</v>
      </c>
      <c r="Y108" s="1">
        <v>32871</v>
      </c>
      <c r="Z108" s="1"/>
      <c r="AA108" s="1">
        <v>96004</v>
      </c>
      <c r="AB108" s="1">
        <v>52347</v>
      </c>
      <c r="AC108" s="1">
        <v>11577</v>
      </c>
      <c r="AD108" s="1">
        <v>32080</v>
      </c>
      <c r="AE108" s="1"/>
      <c r="AF108" s="1">
        <v>93278</v>
      </c>
      <c r="AG108" s="1">
        <v>52203</v>
      </c>
      <c r="AH108" s="1">
        <v>12141</v>
      </c>
      <c r="AI108" s="1">
        <v>28935</v>
      </c>
    </row>
    <row r="109" spans="1:35" x14ac:dyDescent="0.3">
      <c r="A109" t="s">
        <v>27</v>
      </c>
      <c r="B109" s="1">
        <v>96474</v>
      </c>
      <c r="C109" s="1">
        <v>58055</v>
      </c>
      <c r="D109" s="1">
        <v>9741</v>
      </c>
      <c r="E109" s="1">
        <v>28678</v>
      </c>
      <c r="F109" s="1"/>
      <c r="G109" s="1">
        <v>95201</v>
      </c>
      <c r="H109" s="1">
        <v>55048</v>
      </c>
      <c r="I109" s="1">
        <v>5080</v>
      </c>
      <c r="J109" s="1">
        <v>35073</v>
      </c>
      <c r="K109" s="1"/>
      <c r="L109" s="1">
        <v>97278</v>
      </c>
      <c r="M109" s="1">
        <v>53951</v>
      </c>
      <c r="N109" s="1">
        <v>7951</v>
      </c>
      <c r="O109" s="1">
        <v>35376</v>
      </c>
      <c r="Q109" s="1">
        <v>98367</v>
      </c>
      <c r="R109" s="1">
        <v>51945</v>
      </c>
      <c r="S109" s="1">
        <v>9822</v>
      </c>
      <c r="T109" s="1">
        <v>36600</v>
      </c>
      <c r="U109" s="1"/>
      <c r="V109" s="1">
        <v>97751</v>
      </c>
      <c r="W109" s="1">
        <v>59283</v>
      </c>
      <c r="X109" s="1">
        <v>10148</v>
      </c>
      <c r="Y109" s="1">
        <v>28320</v>
      </c>
      <c r="Z109" s="1"/>
      <c r="AA109" s="1">
        <v>97530</v>
      </c>
      <c r="AB109" s="1">
        <v>57829</v>
      </c>
      <c r="AC109" s="1">
        <v>13708</v>
      </c>
      <c r="AD109" s="1">
        <v>25994</v>
      </c>
      <c r="AE109" s="1"/>
      <c r="AF109" s="1">
        <v>96523</v>
      </c>
      <c r="AG109" s="1">
        <v>59786</v>
      </c>
      <c r="AH109" s="1">
        <v>11008</v>
      </c>
      <c r="AI109" s="1">
        <v>25730</v>
      </c>
    </row>
    <row r="110" spans="1:35" x14ac:dyDescent="0.3">
      <c r="A110" t="s">
        <v>28</v>
      </c>
      <c r="B110" s="1">
        <v>262454</v>
      </c>
      <c r="C110" s="1">
        <v>153645</v>
      </c>
      <c r="D110" s="1">
        <v>21333</v>
      </c>
      <c r="E110" s="1">
        <v>87476</v>
      </c>
      <c r="F110" s="1"/>
      <c r="G110" s="1">
        <v>260724</v>
      </c>
      <c r="H110" s="1">
        <v>148771</v>
      </c>
      <c r="I110" s="1">
        <v>22955</v>
      </c>
      <c r="J110" s="1">
        <v>88998</v>
      </c>
      <c r="K110" s="1"/>
      <c r="L110" s="1">
        <v>261679</v>
      </c>
      <c r="M110" s="1">
        <v>146633</v>
      </c>
      <c r="N110" s="1">
        <v>26599</v>
      </c>
      <c r="O110" s="1">
        <v>88447</v>
      </c>
      <c r="Q110" s="1">
        <v>267988</v>
      </c>
      <c r="R110" s="1">
        <v>165155</v>
      </c>
      <c r="S110" s="1">
        <v>12825</v>
      </c>
      <c r="T110" s="1">
        <v>90007</v>
      </c>
      <c r="U110" s="1"/>
      <c r="V110" s="1">
        <v>268505</v>
      </c>
      <c r="W110" s="1">
        <v>160156</v>
      </c>
      <c r="X110" s="1">
        <v>32418</v>
      </c>
      <c r="Y110" s="1">
        <v>75931</v>
      </c>
      <c r="Z110" s="1"/>
      <c r="AA110" s="1">
        <v>276172</v>
      </c>
      <c r="AB110" s="1">
        <v>162197</v>
      </c>
      <c r="AC110" s="1">
        <v>33151</v>
      </c>
      <c r="AD110" s="1">
        <v>80824</v>
      </c>
      <c r="AE110" s="1"/>
      <c r="AF110" s="1">
        <v>272299</v>
      </c>
      <c r="AG110" s="1">
        <v>163863</v>
      </c>
      <c r="AH110" s="1">
        <v>33737</v>
      </c>
      <c r="AI110" s="1">
        <v>74699</v>
      </c>
    </row>
    <row r="111" spans="1:35" x14ac:dyDescent="0.3">
      <c r="A111" t="s">
        <v>29</v>
      </c>
      <c r="B111" s="1">
        <v>209160</v>
      </c>
      <c r="C111" s="1">
        <v>120627</v>
      </c>
      <c r="D111" s="1">
        <v>15843</v>
      </c>
      <c r="E111" s="1">
        <v>72691</v>
      </c>
      <c r="F111" s="1"/>
      <c r="G111" s="1">
        <v>209086</v>
      </c>
      <c r="H111" s="1">
        <v>117080</v>
      </c>
      <c r="I111" s="1">
        <v>11902</v>
      </c>
      <c r="J111" s="1">
        <v>80103</v>
      </c>
      <c r="K111" s="1"/>
      <c r="L111" s="1">
        <v>209541</v>
      </c>
      <c r="M111" s="1">
        <v>118797</v>
      </c>
      <c r="N111" s="1">
        <v>21104</v>
      </c>
      <c r="O111" s="1">
        <v>69640</v>
      </c>
      <c r="Q111" s="1">
        <v>209966</v>
      </c>
      <c r="R111" s="1">
        <v>127055</v>
      </c>
      <c r="S111" s="1">
        <v>9046</v>
      </c>
      <c r="T111" s="1">
        <v>73865</v>
      </c>
      <c r="U111" s="1"/>
      <c r="V111" s="1">
        <v>203880</v>
      </c>
      <c r="W111" s="1">
        <v>137108</v>
      </c>
      <c r="X111" s="1">
        <v>17476</v>
      </c>
      <c r="Y111" s="1">
        <v>49296</v>
      </c>
      <c r="Z111" s="1"/>
      <c r="AA111" s="1">
        <v>209488</v>
      </c>
      <c r="AB111" s="1">
        <v>143936</v>
      </c>
      <c r="AC111" s="1">
        <v>12871</v>
      </c>
      <c r="AD111" s="1">
        <v>52680</v>
      </c>
      <c r="AE111" s="1"/>
      <c r="AF111" s="1">
        <v>206079</v>
      </c>
      <c r="AG111" s="1">
        <v>141925</v>
      </c>
      <c r="AH111" s="1">
        <v>11330</v>
      </c>
      <c r="AI111" s="1">
        <v>52823</v>
      </c>
    </row>
    <row r="112" spans="1:35" x14ac:dyDescent="0.3">
      <c r="A112" t="s">
        <v>30</v>
      </c>
      <c r="B112" s="1">
        <v>72119</v>
      </c>
      <c r="C112" s="1">
        <v>50821</v>
      </c>
      <c r="D112" s="1">
        <v>7224</v>
      </c>
      <c r="E112" s="1">
        <v>14074</v>
      </c>
      <c r="F112" s="1"/>
      <c r="G112" s="1">
        <v>71331</v>
      </c>
      <c r="H112" s="1">
        <v>47930</v>
      </c>
      <c r="I112" s="1">
        <v>3737</v>
      </c>
      <c r="J112" s="1">
        <v>19665</v>
      </c>
      <c r="K112" s="1"/>
      <c r="L112" s="1">
        <v>71825</v>
      </c>
      <c r="M112" s="1">
        <v>47961</v>
      </c>
      <c r="N112" s="1">
        <v>5877</v>
      </c>
      <c r="O112" s="1">
        <v>17987</v>
      </c>
      <c r="Q112" s="1">
        <v>70304</v>
      </c>
      <c r="R112" s="1">
        <v>52182</v>
      </c>
      <c r="S112">
        <v>852</v>
      </c>
      <c r="T112" s="1">
        <v>17270</v>
      </c>
      <c r="U112" s="1"/>
      <c r="V112" s="1">
        <v>69407</v>
      </c>
      <c r="W112" s="1">
        <v>49330</v>
      </c>
      <c r="X112" s="1">
        <v>7149</v>
      </c>
      <c r="Y112" s="1">
        <v>12928</v>
      </c>
      <c r="Z112" s="1"/>
      <c r="AA112" s="1">
        <v>71804</v>
      </c>
      <c r="AB112" s="1">
        <v>49396</v>
      </c>
      <c r="AC112" s="1">
        <v>7646</v>
      </c>
      <c r="AD112" s="1">
        <v>14762</v>
      </c>
      <c r="AE112" s="1"/>
      <c r="AF112" s="1">
        <v>70369</v>
      </c>
      <c r="AG112" s="1">
        <v>48690</v>
      </c>
      <c r="AH112" s="1">
        <v>6985</v>
      </c>
      <c r="AI112" s="1">
        <v>14694</v>
      </c>
    </row>
    <row r="113" spans="1:35" x14ac:dyDescent="0.3">
      <c r="A113" t="s">
        <v>31</v>
      </c>
      <c r="B113" s="1">
        <v>348397</v>
      </c>
      <c r="C113" s="1">
        <v>192226</v>
      </c>
      <c r="D113" s="1">
        <v>46218</v>
      </c>
      <c r="E113" s="1">
        <v>109953</v>
      </c>
      <c r="F113" s="1"/>
      <c r="G113" s="1">
        <v>346479</v>
      </c>
      <c r="H113" s="1">
        <v>178167</v>
      </c>
      <c r="I113" s="1">
        <v>40137</v>
      </c>
      <c r="J113" s="1">
        <v>128175</v>
      </c>
      <c r="K113" s="1"/>
      <c r="L113" s="1">
        <v>351254</v>
      </c>
      <c r="M113" s="1">
        <v>185222</v>
      </c>
      <c r="N113" s="1">
        <v>56538</v>
      </c>
      <c r="O113" s="1">
        <v>109495</v>
      </c>
      <c r="Q113" s="1">
        <v>341153</v>
      </c>
      <c r="R113" s="1">
        <v>180068</v>
      </c>
      <c r="S113" s="1">
        <v>17911</v>
      </c>
      <c r="T113" s="1">
        <v>143175</v>
      </c>
      <c r="U113" s="1"/>
      <c r="V113" s="1">
        <v>345945</v>
      </c>
      <c r="W113" s="1">
        <v>212662</v>
      </c>
      <c r="X113" s="1">
        <v>44971</v>
      </c>
      <c r="Y113" s="1">
        <v>88312</v>
      </c>
      <c r="Z113" s="1"/>
      <c r="AA113" s="1">
        <v>348179</v>
      </c>
      <c r="AB113" s="1">
        <v>208891</v>
      </c>
      <c r="AC113" s="1">
        <v>47204</v>
      </c>
      <c r="AD113" s="1">
        <v>92084</v>
      </c>
      <c r="AE113" s="1"/>
      <c r="AF113" s="1">
        <v>348231</v>
      </c>
      <c r="AG113" s="1">
        <v>209822</v>
      </c>
      <c r="AH113" s="1">
        <v>43210</v>
      </c>
      <c r="AI113" s="1">
        <v>95199</v>
      </c>
    </row>
    <row r="114" spans="1:35" x14ac:dyDescent="0.3">
      <c r="A114" t="s">
        <v>32</v>
      </c>
      <c r="B114" s="1">
        <v>62846</v>
      </c>
      <c r="C114" s="1">
        <v>26649</v>
      </c>
      <c r="D114" s="1">
        <v>12364</v>
      </c>
      <c r="E114" s="1">
        <v>23832</v>
      </c>
      <c r="F114" s="1"/>
      <c r="G114" s="1">
        <v>64927</v>
      </c>
      <c r="H114" s="1">
        <v>31068</v>
      </c>
      <c r="I114" s="1">
        <v>8552</v>
      </c>
      <c r="J114" s="1">
        <v>25308</v>
      </c>
      <c r="K114" s="1"/>
      <c r="L114" s="1">
        <v>65679</v>
      </c>
      <c r="M114" s="1">
        <v>31400</v>
      </c>
      <c r="N114" s="1">
        <v>11502</v>
      </c>
      <c r="O114" s="1">
        <v>22777</v>
      </c>
      <c r="Q114" s="1">
        <v>66236</v>
      </c>
      <c r="R114" s="1">
        <v>32744</v>
      </c>
      <c r="S114" s="1">
        <v>4951</v>
      </c>
      <c r="T114" s="1">
        <v>28541</v>
      </c>
      <c r="U114" s="1"/>
      <c r="V114" s="1">
        <v>65218</v>
      </c>
      <c r="W114" s="1">
        <v>33918</v>
      </c>
      <c r="X114" s="1">
        <v>11713</v>
      </c>
      <c r="Y114" s="1">
        <v>19587</v>
      </c>
      <c r="Z114" s="1"/>
      <c r="AA114" s="1">
        <v>67285</v>
      </c>
      <c r="AB114" s="1">
        <v>36797</v>
      </c>
      <c r="AC114" s="1">
        <v>11174</v>
      </c>
      <c r="AD114" s="1">
        <v>19314</v>
      </c>
      <c r="AE114" s="1"/>
      <c r="AF114" s="1">
        <v>65414</v>
      </c>
      <c r="AG114" s="1">
        <v>36020</v>
      </c>
      <c r="AH114" s="1">
        <v>12241</v>
      </c>
      <c r="AI114" s="1">
        <v>17154</v>
      </c>
    </row>
    <row r="115" spans="1:35" x14ac:dyDescent="0.3">
      <c r="A115" t="s">
        <v>33</v>
      </c>
      <c r="B115" s="1">
        <v>66469</v>
      </c>
      <c r="C115" s="1">
        <v>37362</v>
      </c>
      <c r="D115" s="1">
        <v>6920</v>
      </c>
      <c r="E115" s="1">
        <v>22188</v>
      </c>
      <c r="F115" s="1"/>
      <c r="G115" s="1">
        <v>67898</v>
      </c>
      <c r="H115" s="1">
        <v>33332</v>
      </c>
      <c r="I115" s="1">
        <v>3835</v>
      </c>
      <c r="J115" s="1">
        <v>30730</v>
      </c>
      <c r="K115" s="1"/>
      <c r="L115" s="1">
        <v>68212</v>
      </c>
      <c r="M115" s="1">
        <v>33613</v>
      </c>
      <c r="N115" s="1">
        <v>7854</v>
      </c>
      <c r="O115" s="1">
        <v>26746</v>
      </c>
      <c r="Q115" s="1">
        <v>67702</v>
      </c>
      <c r="R115" s="1">
        <v>35240</v>
      </c>
      <c r="S115" s="1">
        <v>2204</v>
      </c>
      <c r="T115" s="1">
        <v>30257</v>
      </c>
      <c r="U115" s="1"/>
      <c r="V115" s="1">
        <v>67414</v>
      </c>
      <c r="W115" s="1">
        <v>31260</v>
      </c>
      <c r="X115" s="1">
        <v>12083</v>
      </c>
      <c r="Y115" s="1">
        <v>24070</v>
      </c>
      <c r="Z115" s="1"/>
      <c r="AA115" s="1">
        <v>69351</v>
      </c>
      <c r="AB115" s="1">
        <v>36515</v>
      </c>
      <c r="AC115" s="1">
        <v>6749</v>
      </c>
      <c r="AD115" s="1">
        <v>26087</v>
      </c>
      <c r="AE115" s="1"/>
      <c r="AF115" s="1">
        <v>68573</v>
      </c>
      <c r="AG115" s="1">
        <v>34452</v>
      </c>
      <c r="AH115" s="1">
        <v>10987</v>
      </c>
      <c r="AI115" s="1">
        <v>23134</v>
      </c>
    </row>
    <row r="116" spans="1:35" x14ac:dyDescent="0.3">
      <c r="A116" t="s">
        <v>34</v>
      </c>
      <c r="B116" s="1">
        <v>104807</v>
      </c>
      <c r="C116" s="1">
        <v>61301</v>
      </c>
      <c r="D116" s="1">
        <v>10084</v>
      </c>
      <c r="E116" s="1">
        <v>33422</v>
      </c>
      <c r="F116" s="1"/>
      <c r="G116" s="1">
        <v>103949</v>
      </c>
      <c r="H116" s="1">
        <v>55625</v>
      </c>
      <c r="I116" s="1">
        <v>9249</v>
      </c>
      <c r="J116" s="1">
        <v>39075</v>
      </c>
      <c r="K116" s="1"/>
      <c r="L116" s="1">
        <v>107423</v>
      </c>
      <c r="M116" s="1">
        <v>58045</v>
      </c>
      <c r="N116" s="1">
        <v>10349</v>
      </c>
      <c r="O116" s="1">
        <v>39029</v>
      </c>
      <c r="Q116" s="1">
        <v>107537</v>
      </c>
      <c r="R116" s="1">
        <v>55918</v>
      </c>
      <c r="S116" s="1">
        <v>5093</v>
      </c>
      <c r="T116" s="1">
        <v>46527</v>
      </c>
      <c r="U116" s="1"/>
      <c r="V116" s="1">
        <v>105884</v>
      </c>
      <c r="W116" s="1">
        <v>59714</v>
      </c>
      <c r="X116" s="1">
        <v>13177</v>
      </c>
      <c r="Y116" s="1">
        <v>32993</v>
      </c>
      <c r="Z116" s="1"/>
      <c r="AA116" s="1">
        <v>108595</v>
      </c>
      <c r="AB116" s="1">
        <v>60564</v>
      </c>
      <c r="AC116" s="1">
        <v>13254</v>
      </c>
      <c r="AD116" s="1">
        <v>34777</v>
      </c>
      <c r="AE116" s="1"/>
      <c r="AF116" s="1">
        <v>107618</v>
      </c>
      <c r="AG116" s="1">
        <v>60544</v>
      </c>
      <c r="AH116" s="1">
        <v>14123</v>
      </c>
      <c r="AI116" s="1">
        <v>32951</v>
      </c>
    </row>
    <row r="117" spans="1:35" x14ac:dyDescent="0.3">
      <c r="A117" t="s">
        <v>35</v>
      </c>
      <c r="B117" s="1">
        <v>71313</v>
      </c>
      <c r="C117" s="1">
        <v>34371</v>
      </c>
      <c r="D117" s="1">
        <v>8515</v>
      </c>
      <c r="E117" s="1">
        <v>28427</v>
      </c>
      <c r="F117" s="1"/>
      <c r="G117" s="1">
        <v>70638</v>
      </c>
      <c r="H117" s="1">
        <v>36513</v>
      </c>
      <c r="I117" s="1">
        <v>4479</v>
      </c>
      <c r="J117" s="1">
        <v>29646</v>
      </c>
      <c r="K117" s="1"/>
      <c r="L117" s="1">
        <v>72562</v>
      </c>
      <c r="M117" s="1">
        <v>36707</v>
      </c>
      <c r="N117" s="1">
        <v>8012</v>
      </c>
      <c r="O117" s="1">
        <v>27843</v>
      </c>
      <c r="Q117" s="1">
        <v>72641</v>
      </c>
      <c r="R117" s="1">
        <v>42844</v>
      </c>
      <c r="S117" s="1">
        <v>3464</v>
      </c>
      <c r="T117" s="1">
        <v>26332</v>
      </c>
      <c r="U117" s="1"/>
      <c r="V117" s="1">
        <v>72019</v>
      </c>
      <c r="W117" s="1">
        <v>41016</v>
      </c>
      <c r="X117" s="1">
        <v>8050</v>
      </c>
      <c r="Y117" s="1">
        <v>22953</v>
      </c>
      <c r="Z117" s="1"/>
      <c r="AA117" s="1">
        <v>72361</v>
      </c>
      <c r="AB117" s="1">
        <v>44101</v>
      </c>
      <c r="AC117" s="1">
        <v>5372</v>
      </c>
      <c r="AD117" s="1">
        <v>22888</v>
      </c>
      <c r="AE117" s="1"/>
      <c r="AF117" s="1">
        <v>71749</v>
      </c>
      <c r="AG117" s="1">
        <v>41761</v>
      </c>
      <c r="AH117" s="1">
        <v>9720</v>
      </c>
      <c r="AI117" s="1">
        <v>20267</v>
      </c>
    </row>
    <row r="119" spans="1:35" x14ac:dyDescent="0.3">
      <c r="A119" s="4" t="s">
        <v>39</v>
      </c>
      <c r="B119" s="57" t="s">
        <v>1</v>
      </c>
      <c r="C119" s="57"/>
      <c r="D119" s="57"/>
      <c r="E119" s="57"/>
      <c r="G119" s="57" t="s">
        <v>2</v>
      </c>
      <c r="H119" s="57"/>
      <c r="I119" s="57"/>
      <c r="J119" s="57"/>
      <c r="L119" s="57" t="s">
        <v>3</v>
      </c>
      <c r="M119" s="57"/>
      <c r="N119" s="57"/>
      <c r="O119" s="57"/>
      <c r="Q119" s="57" t="s">
        <v>4</v>
      </c>
      <c r="R119" s="57"/>
      <c r="S119" s="57"/>
      <c r="T119" s="57"/>
      <c r="V119" s="57" t="s">
        <v>5</v>
      </c>
      <c r="W119" s="57"/>
      <c r="X119" s="57"/>
      <c r="Y119" s="57"/>
      <c r="AA119" s="57" t="s">
        <v>6</v>
      </c>
      <c r="AB119" s="57"/>
      <c r="AC119" s="57"/>
      <c r="AD119" s="57"/>
      <c r="AE119" s="3"/>
      <c r="AF119" s="57" t="s">
        <v>7</v>
      </c>
      <c r="AG119" s="57"/>
      <c r="AH119" s="57"/>
      <c r="AI119" s="57"/>
    </row>
    <row r="120" spans="1:35" ht="28.8" x14ac:dyDescent="0.3">
      <c r="A120" s="10" t="s">
        <v>10</v>
      </c>
      <c r="B120" s="6" t="s">
        <v>11</v>
      </c>
      <c r="C120" s="6" t="s">
        <v>12</v>
      </c>
      <c r="D120" s="6" t="s">
        <v>13</v>
      </c>
      <c r="E120" s="6" t="s">
        <v>14</v>
      </c>
      <c r="F120" s="6"/>
      <c r="G120" s="6" t="s">
        <v>11</v>
      </c>
      <c r="H120" s="6" t="s">
        <v>12</v>
      </c>
      <c r="I120" s="6" t="s">
        <v>13</v>
      </c>
      <c r="J120" s="6" t="s">
        <v>14</v>
      </c>
      <c r="K120" s="6"/>
      <c r="L120" s="6" t="s">
        <v>11</v>
      </c>
      <c r="M120" s="6" t="s">
        <v>12</v>
      </c>
      <c r="N120" s="6" t="s">
        <v>13</v>
      </c>
      <c r="O120" s="6" t="s">
        <v>14</v>
      </c>
      <c r="P120" s="6"/>
      <c r="Q120" s="6" t="s">
        <v>11</v>
      </c>
      <c r="R120" s="6" t="s">
        <v>12</v>
      </c>
      <c r="S120" s="6" t="s">
        <v>13</v>
      </c>
      <c r="T120" s="6" t="s">
        <v>14</v>
      </c>
      <c r="U120" s="6"/>
      <c r="V120" s="6" t="s">
        <v>11</v>
      </c>
      <c r="W120" s="6" t="s">
        <v>12</v>
      </c>
      <c r="X120" s="6" t="s">
        <v>13</v>
      </c>
      <c r="Y120" s="6" t="s">
        <v>14</v>
      </c>
      <c r="Z120" s="6"/>
      <c r="AA120" s="6" t="s">
        <v>11</v>
      </c>
      <c r="AB120" s="6" t="s">
        <v>12</v>
      </c>
      <c r="AC120" s="6" t="s">
        <v>13</v>
      </c>
      <c r="AD120" s="6" t="s">
        <v>14</v>
      </c>
      <c r="AE120" s="6"/>
      <c r="AF120" s="6" t="s">
        <v>11</v>
      </c>
      <c r="AG120" s="6" t="s">
        <v>12</v>
      </c>
      <c r="AH120" s="6" t="s">
        <v>13</v>
      </c>
      <c r="AI120" s="6" t="s">
        <v>14</v>
      </c>
    </row>
    <row r="121" spans="1:35" x14ac:dyDescent="0.3">
      <c r="A121" s="4" t="s">
        <v>18</v>
      </c>
    </row>
    <row r="122" spans="1:35" x14ac:dyDescent="0.3">
      <c r="A122" t="s">
        <v>11</v>
      </c>
      <c r="B122" s="1">
        <f t="shared" ref="B122:E138" si="117">B140+B158</f>
        <v>7833144</v>
      </c>
      <c r="C122" s="1">
        <f t="shared" si="117"/>
        <v>5007420</v>
      </c>
      <c r="D122" s="1">
        <f t="shared" si="117"/>
        <v>577947</v>
      </c>
      <c r="E122" s="1">
        <f t="shared" si="117"/>
        <v>2247776</v>
      </c>
      <c r="G122" s="1">
        <f t="shared" ref="G122:J138" si="118">G140+G158</f>
        <v>7894970</v>
      </c>
      <c r="H122" s="1">
        <f t="shared" si="118"/>
        <v>4791006</v>
      </c>
      <c r="I122" s="1">
        <f t="shared" si="118"/>
        <v>633548</v>
      </c>
      <c r="J122" s="1">
        <f t="shared" si="118"/>
        <v>2470415</v>
      </c>
      <c r="L122" s="1">
        <f t="shared" ref="L122:O138" si="119">L140+L158</f>
        <v>7940385</v>
      </c>
      <c r="M122" s="1">
        <f t="shared" si="119"/>
        <v>4894273</v>
      </c>
      <c r="N122" s="1">
        <f t="shared" si="119"/>
        <v>556258</v>
      </c>
      <c r="O122" s="1">
        <f t="shared" si="119"/>
        <v>2489853</v>
      </c>
      <c r="Q122" s="1">
        <f t="shared" ref="Q122:T138" si="120">Q140+Q158</f>
        <v>7947581</v>
      </c>
      <c r="R122" s="1">
        <f t="shared" si="120"/>
        <v>5018300</v>
      </c>
      <c r="S122" s="1">
        <f t="shared" si="120"/>
        <v>414246</v>
      </c>
      <c r="T122" s="1">
        <f t="shared" si="120"/>
        <v>2515034</v>
      </c>
      <c r="V122" s="1">
        <f t="shared" ref="V122:Y138" si="121">V140+V158</f>
        <v>7947281</v>
      </c>
      <c r="W122" s="1">
        <f t="shared" si="121"/>
        <v>5102045</v>
      </c>
      <c r="X122" s="1">
        <f t="shared" si="121"/>
        <v>655011</v>
      </c>
      <c r="Y122" s="1">
        <f t="shared" si="121"/>
        <v>2190226</v>
      </c>
      <c r="AA122" s="1">
        <f t="shared" ref="AA122:AD138" si="122">AA140+AA158</f>
        <v>8150983</v>
      </c>
      <c r="AB122" s="1">
        <f t="shared" si="122"/>
        <v>5388260</v>
      </c>
      <c r="AC122" s="1">
        <f t="shared" si="122"/>
        <v>586087</v>
      </c>
      <c r="AD122" s="1">
        <f t="shared" si="122"/>
        <v>2176637</v>
      </c>
      <c r="AE122" s="1"/>
      <c r="AF122" s="1">
        <f t="shared" ref="AF122:AI138" si="123">AF140+AF158</f>
        <v>8011461</v>
      </c>
      <c r="AG122" s="1">
        <f t="shared" si="123"/>
        <v>5345185</v>
      </c>
      <c r="AH122" s="1">
        <f t="shared" si="123"/>
        <v>579487</v>
      </c>
      <c r="AI122" s="1">
        <f t="shared" si="123"/>
        <v>2086789</v>
      </c>
    </row>
    <row r="123" spans="1:35" x14ac:dyDescent="0.3">
      <c r="A123" t="s">
        <v>20</v>
      </c>
      <c r="B123" s="1">
        <f t="shared" si="117"/>
        <v>582813</v>
      </c>
      <c r="C123" s="1">
        <f t="shared" si="117"/>
        <v>417087</v>
      </c>
      <c r="D123" s="1">
        <f t="shared" si="117"/>
        <v>34226</v>
      </c>
      <c r="E123" s="1">
        <f t="shared" si="117"/>
        <v>131499</v>
      </c>
      <c r="G123" s="1">
        <f t="shared" si="118"/>
        <v>588240</v>
      </c>
      <c r="H123" s="1">
        <f t="shared" si="118"/>
        <v>335226</v>
      </c>
      <c r="I123" s="1">
        <f t="shared" si="118"/>
        <v>49760</v>
      </c>
      <c r="J123" s="1">
        <f t="shared" si="118"/>
        <v>203254</v>
      </c>
      <c r="L123" s="1">
        <f t="shared" si="119"/>
        <v>590807</v>
      </c>
      <c r="M123" s="1">
        <f t="shared" si="119"/>
        <v>384395</v>
      </c>
      <c r="N123" s="1">
        <f t="shared" si="119"/>
        <v>28373</v>
      </c>
      <c r="O123" s="1">
        <f t="shared" si="119"/>
        <v>178039</v>
      </c>
      <c r="Q123" s="1">
        <f t="shared" si="120"/>
        <v>585946</v>
      </c>
      <c r="R123" s="1">
        <f t="shared" si="120"/>
        <v>380712</v>
      </c>
      <c r="S123" s="1">
        <f t="shared" si="120"/>
        <v>29279</v>
      </c>
      <c r="T123" s="1">
        <f t="shared" si="120"/>
        <v>175956</v>
      </c>
      <c r="V123" s="1">
        <f t="shared" si="121"/>
        <v>596788</v>
      </c>
      <c r="W123" s="1">
        <f t="shared" si="121"/>
        <v>380978</v>
      </c>
      <c r="X123" s="1">
        <f t="shared" si="121"/>
        <v>60683</v>
      </c>
      <c r="Y123" s="1">
        <f t="shared" si="121"/>
        <v>155127</v>
      </c>
      <c r="AA123" s="1">
        <f t="shared" si="122"/>
        <v>612932</v>
      </c>
      <c r="AB123" s="1">
        <f t="shared" si="122"/>
        <v>375775</v>
      </c>
      <c r="AC123" s="1">
        <f t="shared" si="122"/>
        <v>62561</v>
      </c>
      <c r="AD123" s="1">
        <f t="shared" si="122"/>
        <v>174595</v>
      </c>
      <c r="AE123" s="1"/>
      <c r="AF123" s="1">
        <f t="shared" si="123"/>
        <v>612630</v>
      </c>
      <c r="AG123" s="1">
        <f t="shared" si="123"/>
        <v>377478</v>
      </c>
      <c r="AH123" s="1">
        <f t="shared" si="123"/>
        <v>69177</v>
      </c>
      <c r="AI123" s="1">
        <f t="shared" si="123"/>
        <v>165976</v>
      </c>
    </row>
    <row r="124" spans="1:35" x14ac:dyDescent="0.3">
      <c r="A124" t="s">
        <v>21</v>
      </c>
      <c r="B124" s="1">
        <f t="shared" si="117"/>
        <v>701012</v>
      </c>
      <c r="C124" s="1">
        <f t="shared" si="117"/>
        <v>480368</v>
      </c>
      <c r="D124" s="1">
        <f t="shared" si="117"/>
        <v>48292</v>
      </c>
      <c r="E124" s="1">
        <f t="shared" si="117"/>
        <v>172352</v>
      </c>
      <c r="G124" s="1">
        <f t="shared" si="118"/>
        <v>703668</v>
      </c>
      <c r="H124" s="1">
        <f t="shared" si="118"/>
        <v>449798</v>
      </c>
      <c r="I124" s="1">
        <f t="shared" si="118"/>
        <v>45650</v>
      </c>
      <c r="J124" s="1">
        <f t="shared" si="118"/>
        <v>208221</v>
      </c>
      <c r="L124" s="1">
        <f t="shared" si="119"/>
        <v>716240</v>
      </c>
      <c r="M124" s="1">
        <f t="shared" si="119"/>
        <v>467207</v>
      </c>
      <c r="N124" s="1">
        <f t="shared" si="119"/>
        <v>49881</v>
      </c>
      <c r="O124" s="1">
        <f t="shared" si="119"/>
        <v>199152</v>
      </c>
      <c r="Q124" s="1">
        <f t="shared" si="120"/>
        <v>710949</v>
      </c>
      <c r="R124" s="1">
        <f t="shared" si="120"/>
        <v>474441</v>
      </c>
      <c r="S124" s="1">
        <f t="shared" si="120"/>
        <v>28996</v>
      </c>
      <c r="T124" s="1">
        <f t="shared" si="120"/>
        <v>207512</v>
      </c>
      <c r="V124" s="1">
        <f t="shared" si="121"/>
        <v>719740</v>
      </c>
      <c r="W124" s="1">
        <f t="shared" si="121"/>
        <v>492208</v>
      </c>
      <c r="X124" s="1">
        <f t="shared" si="121"/>
        <v>54506</v>
      </c>
      <c r="Y124" s="1">
        <f t="shared" si="121"/>
        <v>173026</v>
      </c>
      <c r="AA124" s="1">
        <f t="shared" si="122"/>
        <v>737110</v>
      </c>
      <c r="AB124" s="1">
        <f t="shared" si="122"/>
        <v>512510</v>
      </c>
      <c r="AC124" s="1">
        <f t="shared" si="122"/>
        <v>45971</v>
      </c>
      <c r="AD124" s="1">
        <f t="shared" si="122"/>
        <v>178629</v>
      </c>
      <c r="AE124" s="1"/>
      <c r="AF124" s="1">
        <f t="shared" si="123"/>
        <v>714938</v>
      </c>
      <c r="AG124" s="1">
        <f t="shared" si="123"/>
        <v>487158</v>
      </c>
      <c r="AH124" s="1">
        <f t="shared" si="123"/>
        <v>40739</v>
      </c>
      <c r="AI124" s="1">
        <f t="shared" si="123"/>
        <v>187041</v>
      </c>
    </row>
    <row r="125" spans="1:35" x14ac:dyDescent="0.3">
      <c r="A125" t="s">
        <v>22</v>
      </c>
      <c r="B125" s="1">
        <f t="shared" si="117"/>
        <v>287404</v>
      </c>
      <c r="C125" s="1">
        <f t="shared" si="117"/>
        <v>167507</v>
      </c>
      <c r="D125" s="1">
        <f t="shared" si="117"/>
        <v>32407</v>
      </c>
      <c r="E125" s="1">
        <f t="shared" si="117"/>
        <v>87491</v>
      </c>
      <c r="G125" s="1">
        <f t="shared" si="118"/>
        <v>290454</v>
      </c>
      <c r="H125" s="1">
        <f t="shared" si="118"/>
        <v>145778</v>
      </c>
      <c r="I125" s="1">
        <f t="shared" si="118"/>
        <v>33843</v>
      </c>
      <c r="J125" s="1">
        <f t="shared" si="118"/>
        <v>110833</v>
      </c>
      <c r="L125" s="1">
        <f t="shared" si="119"/>
        <v>288327</v>
      </c>
      <c r="M125" s="1">
        <f t="shared" si="119"/>
        <v>156647</v>
      </c>
      <c r="N125" s="1">
        <f t="shared" si="119"/>
        <v>38049</v>
      </c>
      <c r="O125" s="1">
        <f t="shared" si="119"/>
        <v>93630</v>
      </c>
      <c r="Q125" s="1">
        <f t="shared" si="120"/>
        <v>282256</v>
      </c>
      <c r="R125" s="1">
        <f t="shared" si="120"/>
        <v>138104</v>
      </c>
      <c r="S125" s="1">
        <f t="shared" si="120"/>
        <v>39147</v>
      </c>
      <c r="T125" s="1">
        <f t="shared" si="120"/>
        <v>105005</v>
      </c>
      <c r="V125" s="1">
        <f t="shared" si="121"/>
        <v>287845</v>
      </c>
      <c r="W125" s="1">
        <f t="shared" si="121"/>
        <v>167532</v>
      </c>
      <c r="X125" s="1">
        <f t="shared" si="121"/>
        <v>40023</v>
      </c>
      <c r="Y125" s="1">
        <f t="shared" si="121"/>
        <v>80290</v>
      </c>
      <c r="AA125" s="1">
        <f t="shared" si="122"/>
        <v>291618</v>
      </c>
      <c r="AB125" s="1">
        <f t="shared" si="122"/>
        <v>163117</v>
      </c>
      <c r="AC125" s="1">
        <f t="shared" si="122"/>
        <v>53755</v>
      </c>
      <c r="AD125" s="1">
        <f t="shared" si="122"/>
        <v>74747</v>
      </c>
      <c r="AE125" s="1"/>
      <c r="AF125" s="1">
        <f t="shared" si="123"/>
        <v>285820</v>
      </c>
      <c r="AG125" s="1">
        <f t="shared" si="123"/>
        <v>164018</v>
      </c>
      <c r="AH125" s="1">
        <f t="shared" si="123"/>
        <v>45697</v>
      </c>
      <c r="AI125" s="1">
        <f t="shared" si="123"/>
        <v>76105</v>
      </c>
    </row>
    <row r="126" spans="1:35" x14ac:dyDescent="0.3">
      <c r="A126" t="s">
        <v>23</v>
      </c>
      <c r="B126" s="1">
        <f t="shared" si="117"/>
        <v>569589</v>
      </c>
      <c r="C126" s="1">
        <f t="shared" si="117"/>
        <v>352077</v>
      </c>
      <c r="D126" s="1">
        <f t="shared" si="117"/>
        <v>50204</v>
      </c>
      <c r="E126" s="1">
        <f t="shared" si="117"/>
        <v>167308</v>
      </c>
      <c r="G126" s="1">
        <f t="shared" si="118"/>
        <v>575307</v>
      </c>
      <c r="H126" s="1">
        <f t="shared" si="118"/>
        <v>341147</v>
      </c>
      <c r="I126" s="1">
        <f t="shared" si="118"/>
        <v>40299</v>
      </c>
      <c r="J126" s="1">
        <f t="shared" si="118"/>
        <v>193862</v>
      </c>
      <c r="L126" s="1">
        <f t="shared" si="119"/>
        <v>575203</v>
      </c>
      <c r="M126" s="1">
        <f t="shared" si="119"/>
        <v>337796</v>
      </c>
      <c r="N126" s="1">
        <f t="shared" si="119"/>
        <v>46809</v>
      </c>
      <c r="O126" s="1">
        <f t="shared" si="119"/>
        <v>190597</v>
      </c>
      <c r="Q126" s="1">
        <f t="shared" si="120"/>
        <v>581818</v>
      </c>
      <c r="R126" s="1">
        <f t="shared" si="120"/>
        <v>352572</v>
      </c>
      <c r="S126" s="1">
        <f t="shared" si="120"/>
        <v>17208</v>
      </c>
      <c r="T126" s="1">
        <f t="shared" si="120"/>
        <v>212038</v>
      </c>
      <c r="V126" s="1">
        <f t="shared" si="121"/>
        <v>578810</v>
      </c>
      <c r="W126" s="1">
        <f t="shared" si="121"/>
        <v>372671</v>
      </c>
      <c r="X126" s="1">
        <f t="shared" si="121"/>
        <v>43752</v>
      </c>
      <c r="Y126" s="1">
        <f t="shared" si="121"/>
        <v>162387</v>
      </c>
      <c r="AA126" s="1">
        <f t="shared" si="122"/>
        <v>600019</v>
      </c>
      <c r="AB126" s="1">
        <f t="shared" si="122"/>
        <v>390972</v>
      </c>
      <c r="AC126" s="1">
        <f t="shared" si="122"/>
        <v>34289</v>
      </c>
      <c r="AD126" s="1">
        <f t="shared" si="122"/>
        <v>174759</v>
      </c>
      <c r="AE126" s="1"/>
      <c r="AF126" s="1">
        <f t="shared" si="123"/>
        <v>587919</v>
      </c>
      <c r="AG126" s="1">
        <f t="shared" si="123"/>
        <v>386237</v>
      </c>
      <c r="AH126" s="1">
        <f t="shared" si="123"/>
        <v>39217</v>
      </c>
      <c r="AI126" s="1">
        <f t="shared" si="123"/>
        <v>162464</v>
      </c>
    </row>
    <row r="127" spans="1:35" x14ac:dyDescent="0.3">
      <c r="A127" t="s">
        <v>24</v>
      </c>
      <c r="B127" s="1">
        <f t="shared" si="117"/>
        <v>888410</v>
      </c>
      <c r="C127" s="1">
        <f t="shared" si="117"/>
        <v>543671</v>
      </c>
      <c r="D127" s="1">
        <f t="shared" si="117"/>
        <v>84354</v>
      </c>
      <c r="E127" s="1">
        <f t="shared" si="117"/>
        <v>260385</v>
      </c>
      <c r="G127" s="1">
        <f t="shared" si="118"/>
        <v>895544</v>
      </c>
      <c r="H127" s="1">
        <f t="shared" si="118"/>
        <v>528619</v>
      </c>
      <c r="I127" s="1">
        <f t="shared" si="118"/>
        <v>89229</v>
      </c>
      <c r="J127" s="1">
        <f t="shared" si="118"/>
        <v>277696</v>
      </c>
      <c r="L127" s="1">
        <f t="shared" si="119"/>
        <v>898857</v>
      </c>
      <c r="M127" s="1">
        <f t="shared" si="119"/>
        <v>556314</v>
      </c>
      <c r="N127" s="1">
        <f t="shared" si="119"/>
        <v>77970</v>
      </c>
      <c r="O127" s="1">
        <f t="shared" si="119"/>
        <v>264573</v>
      </c>
      <c r="Q127" s="1">
        <f t="shared" si="120"/>
        <v>889730</v>
      </c>
      <c r="R127" s="1">
        <f t="shared" si="120"/>
        <v>578281</v>
      </c>
      <c r="S127" s="1">
        <f t="shared" si="120"/>
        <v>38054</v>
      </c>
      <c r="T127" s="1">
        <f t="shared" si="120"/>
        <v>273394</v>
      </c>
      <c r="V127" s="1">
        <f t="shared" si="121"/>
        <v>892113</v>
      </c>
      <c r="W127" s="1">
        <f t="shared" si="121"/>
        <v>574007</v>
      </c>
      <c r="X127" s="1">
        <f t="shared" si="121"/>
        <v>78250</v>
      </c>
      <c r="Y127" s="1">
        <f t="shared" si="121"/>
        <v>239855</v>
      </c>
      <c r="AA127" s="1">
        <f t="shared" si="122"/>
        <v>915853</v>
      </c>
      <c r="AB127" s="1">
        <f t="shared" si="122"/>
        <v>591953</v>
      </c>
      <c r="AC127" s="1">
        <f t="shared" si="122"/>
        <v>77635</v>
      </c>
      <c r="AD127" s="1">
        <f t="shared" si="122"/>
        <v>246266</v>
      </c>
      <c r="AE127" s="1"/>
      <c r="AF127" s="1">
        <f t="shared" si="123"/>
        <v>909496</v>
      </c>
      <c r="AG127" s="1">
        <f t="shared" si="123"/>
        <v>601205</v>
      </c>
      <c r="AH127" s="1">
        <f t="shared" si="123"/>
        <v>69002</v>
      </c>
      <c r="AI127" s="1">
        <f t="shared" si="123"/>
        <v>239289</v>
      </c>
    </row>
    <row r="128" spans="1:35" x14ac:dyDescent="0.3">
      <c r="A128" t="s">
        <v>25</v>
      </c>
      <c r="B128" s="1">
        <f t="shared" si="117"/>
        <v>1214504</v>
      </c>
      <c r="C128" s="1">
        <f t="shared" si="117"/>
        <v>680478</v>
      </c>
      <c r="D128" s="1">
        <f t="shared" si="117"/>
        <v>90203</v>
      </c>
      <c r="E128" s="1">
        <f t="shared" si="117"/>
        <v>443823</v>
      </c>
      <c r="G128" s="1">
        <f t="shared" si="118"/>
        <v>1219980</v>
      </c>
      <c r="H128" s="1">
        <f t="shared" si="118"/>
        <v>742676</v>
      </c>
      <c r="I128" s="1">
        <f t="shared" si="118"/>
        <v>123710</v>
      </c>
      <c r="J128" s="1">
        <f t="shared" si="118"/>
        <v>353595</v>
      </c>
      <c r="L128" s="1">
        <f t="shared" si="119"/>
        <v>1215358</v>
      </c>
      <c r="M128" s="1">
        <f t="shared" si="119"/>
        <v>675269</v>
      </c>
      <c r="N128" s="1">
        <f t="shared" si="119"/>
        <v>122099</v>
      </c>
      <c r="O128" s="1">
        <f t="shared" si="119"/>
        <v>417989</v>
      </c>
      <c r="Q128" s="1">
        <f t="shared" si="120"/>
        <v>1228185</v>
      </c>
      <c r="R128" s="1">
        <f t="shared" si="120"/>
        <v>679772</v>
      </c>
      <c r="S128" s="1">
        <f t="shared" si="120"/>
        <v>124918</v>
      </c>
      <c r="T128" s="1">
        <f t="shared" si="120"/>
        <v>423495</v>
      </c>
      <c r="V128" s="1">
        <f t="shared" si="121"/>
        <v>1230253</v>
      </c>
      <c r="W128" s="1">
        <f t="shared" si="121"/>
        <v>711500</v>
      </c>
      <c r="X128" s="1">
        <f t="shared" si="121"/>
        <v>147278</v>
      </c>
      <c r="Y128" s="1">
        <f t="shared" si="121"/>
        <v>371475</v>
      </c>
      <c r="AA128" s="1">
        <f t="shared" si="122"/>
        <v>1274982</v>
      </c>
      <c r="AB128" s="1">
        <f t="shared" si="122"/>
        <v>739807</v>
      </c>
      <c r="AC128" s="1">
        <f t="shared" si="122"/>
        <v>156255</v>
      </c>
      <c r="AD128" s="1">
        <f t="shared" si="122"/>
        <v>378920</v>
      </c>
      <c r="AE128" s="1"/>
      <c r="AF128" s="1">
        <f t="shared" si="123"/>
        <v>1248417</v>
      </c>
      <c r="AG128" s="1">
        <f t="shared" si="123"/>
        <v>736718</v>
      </c>
      <c r="AH128" s="1">
        <f t="shared" si="123"/>
        <v>152756</v>
      </c>
      <c r="AI128" s="1">
        <f t="shared" si="123"/>
        <v>358941</v>
      </c>
    </row>
    <row r="129" spans="1:35" x14ac:dyDescent="0.3">
      <c r="A129" t="s">
        <v>26</v>
      </c>
      <c r="B129" s="1">
        <f t="shared" si="117"/>
        <v>365861</v>
      </c>
      <c r="C129" s="1">
        <f t="shared" si="117"/>
        <v>238765</v>
      </c>
      <c r="D129" s="1">
        <f t="shared" si="117"/>
        <v>20958</v>
      </c>
      <c r="E129" s="1">
        <f t="shared" si="117"/>
        <v>106139</v>
      </c>
      <c r="G129" s="1">
        <f t="shared" si="118"/>
        <v>367857</v>
      </c>
      <c r="H129" s="1">
        <f t="shared" si="118"/>
        <v>237932</v>
      </c>
      <c r="I129" s="1">
        <f t="shared" si="118"/>
        <v>22170</v>
      </c>
      <c r="J129" s="1">
        <f t="shared" si="118"/>
        <v>107756</v>
      </c>
      <c r="L129" s="1">
        <f t="shared" si="119"/>
        <v>374144</v>
      </c>
      <c r="M129" s="1">
        <f t="shared" si="119"/>
        <v>228276</v>
      </c>
      <c r="N129" s="1">
        <f t="shared" si="119"/>
        <v>22733</v>
      </c>
      <c r="O129" s="1">
        <f t="shared" si="119"/>
        <v>123134</v>
      </c>
      <c r="Q129" s="1">
        <f t="shared" si="120"/>
        <v>369108</v>
      </c>
      <c r="R129" s="1">
        <f t="shared" si="120"/>
        <v>257592</v>
      </c>
      <c r="S129" s="1">
        <f t="shared" si="120"/>
        <v>8243</v>
      </c>
      <c r="T129" s="1">
        <f t="shared" si="120"/>
        <v>103274</v>
      </c>
      <c r="V129" s="1">
        <f t="shared" si="121"/>
        <v>370716</v>
      </c>
      <c r="W129" s="1">
        <f t="shared" si="121"/>
        <v>236699</v>
      </c>
      <c r="X129" s="1">
        <f t="shared" si="121"/>
        <v>39011</v>
      </c>
      <c r="Y129" s="1">
        <f t="shared" si="121"/>
        <v>95007</v>
      </c>
      <c r="AA129" s="1">
        <f t="shared" si="122"/>
        <v>378466</v>
      </c>
      <c r="AB129" s="1">
        <f t="shared" si="122"/>
        <v>252922</v>
      </c>
      <c r="AC129" s="1">
        <f t="shared" si="122"/>
        <v>25257</v>
      </c>
      <c r="AD129" s="1">
        <f t="shared" si="122"/>
        <v>100287</v>
      </c>
      <c r="AE129" s="1"/>
      <c r="AF129" s="1">
        <f t="shared" si="123"/>
        <v>370733</v>
      </c>
      <c r="AG129" s="1">
        <f t="shared" si="123"/>
        <v>248199</v>
      </c>
      <c r="AH129" s="1">
        <f t="shared" si="123"/>
        <v>18845</v>
      </c>
      <c r="AI129" s="1">
        <f t="shared" si="123"/>
        <v>103688</v>
      </c>
    </row>
    <row r="130" spans="1:35" x14ac:dyDescent="0.3">
      <c r="A130" t="s">
        <v>27</v>
      </c>
      <c r="B130" s="1">
        <f t="shared" si="117"/>
        <v>169638</v>
      </c>
      <c r="C130" s="1">
        <f t="shared" si="117"/>
        <v>114886</v>
      </c>
      <c r="D130" s="1">
        <f t="shared" si="117"/>
        <v>10260</v>
      </c>
      <c r="E130" s="1">
        <f t="shared" si="117"/>
        <v>44492</v>
      </c>
      <c r="G130" s="1">
        <f t="shared" si="118"/>
        <v>171387</v>
      </c>
      <c r="H130" s="1">
        <f t="shared" si="118"/>
        <v>101717</v>
      </c>
      <c r="I130" s="1">
        <f t="shared" si="118"/>
        <v>10583</v>
      </c>
      <c r="J130" s="1">
        <f t="shared" si="118"/>
        <v>59088</v>
      </c>
      <c r="L130" s="1">
        <f t="shared" si="119"/>
        <v>172182</v>
      </c>
      <c r="M130" s="1">
        <f t="shared" si="119"/>
        <v>110279</v>
      </c>
      <c r="N130" s="1">
        <f t="shared" si="119"/>
        <v>9150</v>
      </c>
      <c r="O130" s="1">
        <f t="shared" si="119"/>
        <v>52753</v>
      </c>
      <c r="Q130" s="1">
        <f t="shared" si="120"/>
        <v>172957</v>
      </c>
      <c r="R130" s="1">
        <f t="shared" si="120"/>
        <v>113634</v>
      </c>
      <c r="S130" s="1">
        <f t="shared" si="120"/>
        <v>11767</v>
      </c>
      <c r="T130" s="1">
        <f t="shared" si="120"/>
        <v>47556</v>
      </c>
      <c r="V130" s="1">
        <f t="shared" si="121"/>
        <v>172182</v>
      </c>
      <c r="W130" s="1">
        <f t="shared" si="121"/>
        <v>116245</v>
      </c>
      <c r="X130" s="1">
        <f t="shared" si="121"/>
        <v>13320</v>
      </c>
      <c r="Y130" s="1">
        <f t="shared" si="121"/>
        <v>42617</v>
      </c>
      <c r="AA130" s="1">
        <f t="shared" si="122"/>
        <v>176810</v>
      </c>
      <c r="AB130" s="1">
        <f t="shared" si="122"/>
        <v>116452</v>
      </c>
      <c r="AC130" s="1">
        <f t="shared" si="122"/>
        <v>11087</v>
      </c>
      <c r="AD130" s="1">
        <f t="shared" si="122"/>
        <v>49271</v>
      </c>
      <c r="AE130" s="1"/>
      <c r="AF130" s="1">
        <f t="shared" si="123"/>
        <v>172565</v>
      </c>
      <c r="AG130" s="1">
        <f t="shared" si="123"/>
        <v>114553</v>
      </c>
      <c r="AH130" s="1">
        <f t="shared" si="123"/>
        <v>12665</v>
      </c>
      <c r="AI130" s="1">
        <f t="shared" si="123"/>
        <v>45348</v>
      </c>
    </row>
    <row r="131" spans="1:35" x14ac:dyDescent="0.3">
      <c r="A131" t="s">
        <v>28</v>
      </c>
      <c r="B131" s="1">
        <f t="shared" si="117"/>
        <v>298049</v>
      </c>
      <c r="C131" s="1">
        <f t="shared" si="117"/>
        <v>211582</v>
      </c>
      <c r="D131" s="1">
        <f t="shared" si="117"/>
        <v>17357</v>
      </c>
      <c r="E131" s="1">
        <f t="shared" si="117"/>
        <v>69109</v>
      </c>
      <c r="G131" s="1">
        <f t="shared" si="118"/>
        <v>301485</v>
      </c>
      <c r="H131" s="1">
        <f t="shared" si="118"/>
        <v>203080</v>
      </c>
      <c r="I131" s="1">
        <f t="shared" si="118"/>
        <v>38109</v>
      </c>
      <c r="J131" s="1">
        <f t="shared" si="118"/>
        <v>60296</v>
      </c>
      <c r="L131" s="1">
        <f t="shared" si="119"/>
        <v>297875</v>
      </c>
      <c r="M131" s="1">
        <f t="shared" si="119"/>
        <v>208658</v>
      </c>
      <c r="N131" s="1">
        <f t="shared" si="119"/>
        <v>10626</v>
      </c>
      <c r="O131" s="1">
        <f t="shared" si="119"/>
        <v>78592</v>
      </c>
      <c r="Q131" s="1">
        <f t="shared" si="120"/>
        <v>298971</v>
      </c>
      <c r="R131" s="1">
        <f t="shared" si="120"/>
        <v>223844</v>
      </c>
      <c r="S131" s="1">
        <f t="shared" si="120"/>
        <v>5531</v>
      </c>
      <c r="T131" s="1">
        <f t="shared" si="120"/>
        <v>69597</v>
      </c>
      <c r="V131" s="1">
        <f t="shared" si="121"/>
        <v>300851</v>
      </c>
      <c r="W131" s="1">
        <f t="shared" si="121"/>
        <v>239134</v>
      </c>
      <c r="X131" s="1">
        <f t="shared" si="121"/>
        <v>9222</v>
      </c>
      <c r="Y131" s="1">
        <f t="shared" si="121"/>
        <v>52496</v>
      </c>
      <c r="AA131" s="1">
        <f t="shared" si="122"/>
        <v>311080</v>
      </c>
      <c r="AB131" s="1">
        <f t="shared" si="122"/>
        <v>231312</v>
      </c>
      <c r="AC131" s="1">
        <f t="shared" si="122"/>
        <v>10713</v>
      </c>
      <c r="AD131" s="1">
        <f t="shared" si="122"/>
        <v>69055</v>
      </c>
      <c r="AE131" s="1"/>
      <c r="AF131" s="1">
        <f t="shared" si="123"/>
        <v>303881</v>
      </c>
      <c r="AG131" s="1">
        <f t="shared" si="123"/>
        <v>236871</v>
      </c>
      <c r="AH131" s="1">
        <f t="shared" si="123"/>
        <v>8921</v>
      </c>
      <c r="AI131" s="1">
        <f t="shared" si="123"/>
        <v>58090</v>
      </c>
    </row>
    <row r="132" spans="1:35" x14ac:dyDescent="0.3">
      <c r="A132" t="s">
        <v>29</v>
      </c>
      <c r="B132" s="1">
        <f t="shared" si="117"/>
        <v>320034</v>
      </c>
      <c r="C132" s="1">
        <f t="shared" si="117"/>
        <v>279405</v>
      </c>
      <c r="D132" s="1">
        <f t="shared" si="117"/>
        <v>7988</v>
      </c>
      <c r="E132" s="1">
        <f t="shared" si="117"/>
        <v>32641</v>
      </c>
      <c r="G132" s="1">
        <f t="shared" si="118"/>
        <v>322563</v>
      </c>
      <c r="H132" s="1">
        <f t="shared" si="118"/>
        <v>252581</v>
      </c>
      <c r="I132" s="1">
        <f t="shared" si="118"/>
        <v>13408</v>
      </c>
      <c r="J132" s="1">
        <f t="shared" si="118"/>
        <v>56572</v>
      </c>
      <c r="L132" s="1">
        <f t="shared" si="119"/>
        <v>319374</v>
      </c>
      <c r="M132" s="1">
        <f t="shared" si="119"/>
        <v>250066</v>
      </c>
      <c r="N132" s="1">
        <f t="shared" si="119"/>
        <v>8651</v>
      </c>
      <c r="O132" s="1">
        <f t="shared" si="119"/>
        <v>60656</v>
      </c>
      <c r="Q132" s="1">
        <f t="shared" si="120"/>
        <v>322609</v>
      </c>
      <c r="R132" s="1">
        <f t="shared" si="120"/>
        <v>258195</v>
      </c>
      <c r="S132" s="1">
        <f t="shared" si="120"/>
        <v>3314</v>
      </c>
      <c r="T132" s="1">
        <f t="shared" si="120"/>
        <v>61100</v>
      </c>
      <c r="V132" s="1">
        <f t="shared" si="121"/>
        <v>321251</v>
      </c>
      <c r="W132" s="1">
        <f t="shared" si="121"/>
        <v>279320</v>
      </c>
      <c r="X132" s="1">
        <f t="shared" si="121"/>
        <v>6591</v>
      </c>
      <c r="Y132" s="1">
        <f t="shared" si="121"/>
        <v>35342</v>
      </c>
      <c r="AA132" s="1">
        <f t="shared" si="122"/>
        <v>330021</v>
      </c>
      <c r="AB132" s="1">
        <f t="shared" si="122"/>
        <v>289617</v>
      </c>
      <c r="AC132" s="1">
        <f t="shared" si="122"/>
        <v>6088</v>
      </c>
      <c r="AD132" s="1">
        <f t="shared" si="122"/>
        <v>34315</v>
      </c>
      <c r="AE132" s="1"/>
      <c r="AF132" s="1">
        <f t="shared" si="123"/>
        <v>320160</v>
      </c>
      <c r="AG132" s="1">
        <f t="shared" si="123"/>
        <v>282659</v>
      </c>
      <c r="AH132" s="1">
        <f t="shared" si="123"/>
        <v>6550</v>
      </c>
      <c r="AI132" s="1">
        <f t="shared" si="123"/>
        <v>30951</v>
      </c>
    </row>
    <row r="133" spans="1:35" x14ac:dyDescent="0.3">
      <c r="A133" t="s">
        <v>30</v>
      </c>
      <c r="B133" s="1">
        <f t="shared" si="117"/>
        <v>292264</v>
      </c>
      <c r="C133" s="1">
        <f t="shared" si="117"/>
        <v>225634</v>
      </c>
      <c r="D133" s="1">
        <f t="shared" si="117"/>
        <v>10396</v>
      </c>
      <c r="E133" s="1">
        <f t="shared" si="117"/>
        <v>56235</v>
      </c>
      <c r="G133" s="1">
        <f t="shared" si="118"/>
        <v>296014</v>
      </c>
      <c r="H133" s="1">
        <f t="shared" si="118"/>
        <v>210957</v>
      </c>
      <c r="I133" s="1">
        <f t="shared" si="118"/>
        <v>15084</v>
      </c>
      <c r="J133" s="1">
        <f t="shared" si="118"/>
        <v>69974</v>
      </c>
      <c r="L133" s="1">
        <f t="shared" si="119"/>
        <v>295938</v>
      </c>
      <c r="M133" s="1">
        <f t="shared" si="119"/>
        <v>216654</v>
      </c>
      <c r="N133" s="1">
        <f t="shared" si="119"/>
        <v>14264</v>
      </c>
      <c r="O133" s="1">
        <f t="shared" si="119"/>
        <v>65020</v>
      </c>
      <c r="Q133" s="1">
        <f t="shared" si="120"/>
        <v>294071</v>
      </c>
      <c r="R133" s="1">
        <f t="shared" si="120"/>
        <v>214462</v>
      </c>
      <c r="S133" s="1">
        <f t="shared" si="120"/>
        <v>4213</v>
      </c>
      <c r="T133" s="1">
        <f t="shared" si="120"/>
        <v>75395</v>
      </c>
      <c r="V133" s="1">
        <f t="shared" si="121"/>
        <v>297133</v>
      </c>
      <c r="W133" s="1">
        <f t="shared" si="121"/>
        <v>230875</v>
      </c>
      <c r="X133" s="1">
        <f t="shared" si="121"/>
        <v>13503</v>
      </c>
      <c r="Y133" s="1">
        <f t="shared" si="121"/>
        <v>52755</v>
      </c>
      <c r="AA133" s="1">
        <f t="shared" si="122"/>
        <v>300141</v>
      </c>
      <c r="AB133" s="1">
        <f t="shared" si="122"/>
        <v>232717</v>
      </c>
      <c r="AC133" s="1">
        <f t="shared" si="122"/>
        <v>10860</v>
      </c>
      <c r="AD133" s="1">
        <f t="shared" si="122"/>
        <v>56564</v>
      </c>
      <c r="AE133" s="1"/>
      <c r="AF133" s="1">
        <f t="shared" si="123"/>
        <v>298588</v>
      </c>
      <c r="AG133" s="1">
        <f t="shared" si="123"/>
        <v>214942</v>
      </c>
      <c r="AH133" s="1">
        <f t="shared" si="123"/>
        <v>14770</v>
      </c>
      <c r="AI133" s="1">
        <f t="shared" si="123"/>
        <v>68877</v>
      </c>
    </row>
    <row r="134" spans="1:35" x14ac:dyDescent="0.3">
      <c r="A134" t="s">
        <v>31</v>
      </c>
      <c r="B134" s="1">
        <f t="shared" si="117"/>
        <v>658458</v>
      </c>
      <c r="C134" s="1">
        <f t="shared" si="117"/>
        <v>397824</v>
      </c>
      <c r="D134" s="1">
        <f t="shared" si="117"/>
        <v>74237</v>
      </c>
      <c r="E134" s="1">
        <f t="shared" si="117"/>
        <v>186397</v>
      </c>
      <c r="G134" s="1">
        <f t="shared" si="118"/>
        <v>664915</v>
      </c>
      <c r="H134" s="1">
        <f t="shared" si="118"/>
        <v>428022</v>
      </c>
      <c r="I134" s="1">
        <f t="shared" si="118"/>
        <v>55007</v>
      </c>
      <c r="J134" s="1">
        <f t="shared" si="118"/>
        <v>181885</v>
      </c>
      <c r="L134" s="1">
        <f t="shared" si="119"/>
        <v>670303</v>
      </c>
      <c r="M134" s="1">
        <f t="shared" si="119"/>
        <v>454997</v>
      </c>
      <c r="N134" s="1">
        <f t="shared" si="119"/>
        <v>54765</v>
      </c>
      <c r="O134" s="1">
        <f t="shared" si="119"/>
        <v>160541</v>
      </c>
      <c r="Q134" s="1">
        <f t="shared" si="120"/>
        <v>674932</v>
      </c>
      <c r="R134" s="1">
        <f t="shared" si="120"/>
        <v>425484</v>
      </c>
      <c r="S134" s="1">
        <f t="shared" si="120"/>
        <v>47488</v>
      </c>
      <c r="T134" s="1">
        <f t="shared" si="120"/>
        <v>201959</v>
      </c>
      <c r="V134" s="1">
        <f t="shared" si="121"/>
        <v>669807</v>
      </c>
      <c r="W134" s="1">
        <f t="shared" si="121"/>
        <v>452211</v>
      </c>
      <c r="X134" s="1">
        <f t="shared" si="121"/>
        <v>42693</v>
      </c>
      <c r="Y134" s="1">
        <f t="shared" si="121"/>
        <v>174902</v>
      </c>
      <c r="AA134" s="1">
        <f t="shared" si="122"/>
        <v>683247</v>
      </c>
      <c r="AB134" s="1">
        <f t="shared" si="122"/>
        <v>497400</v>
      </c>
      <c r="AC134" s="1">
        <f t="shared" si="122"/>
        <v>23791</v>
      </c>
      <c r="AD134" s="1">
        <f t="shared" si="122"/>
        <v>162057</v>
      </c>
      <c r="AE134" s="1"/>
      <c r="AF134" s="1">
        <f t="shared" si="123"/>
        <v>666301</v>
      </c>
      <c r="AG134" s="1">
        <f t="shared" si="123"/>
        <v>481960</v>
      </c>
      <c r="AH134" s="1">
        <f t="shared" si="123"/>
        <v>25259</v>
      </c>
      <c r="AI134" s="1">
        <f t="shared" si="123"/>
        <v>159082</v>
      </c>
    </row>
    <row r="135" spans="1:35" x14ac:dyDescent="0.3">
      <c r="A135" t="s">
        <v>32</v>
      </c>
      <c r="B135" s="1">
        <f t="shared" si="117"/>
        <v>256433</v>
      </c>
      <c r="C135" s="1">
        <f t="shared" si="117"/>
        <v>161443</v>
      </c>
      <c r="D135" s="1">
        <f t="shared" si="117"/>
        <v>18808</v>
      </c>
      <c r="E135" s="1">
        <f t="shared" si="117"/>
        <v>76182</v>
      </c>
      <c r="G135" s="1">
        <f t="shared" si="118"/>
        <v>259993</v>
      </c>
      <c r="H135" s="1">
        <f t="shared" si="118"/>
        <v>177940</v>
      </c>
      <c r="I135" s="1">
        <f t="shared" si="118"/>
        <v>7821</v>
      </c>
      <c r="J135" s="1">
        <f t="shared" si="118"/>
        <v>74232</v>
      </c>
      <c r="L135" s="1">
        <f t="shared" si="119"/>
        <v>266290</v>
      </c>
      <c r="M135" s="1">
        <f t="shared" si="119"/>
        <v>171777</v>
      </c>
      <c r="N135" s="1">
        <f t="shared" si="119"/>
        <v>20415</v>
      </c>
      <c r="O135" s="1">
        <f t="shared" si="119"/>
        <v>74098</v>
      </c>
      <c r="Q135" s="1">
        <f t="shared" si="120"/>
        <v>263578</v>
      </c>
      <c r="R135" s="1">
        <f t="shared" si="120"/>
        <v>187972</v>
      </c>
      <c r="S135" s="1">
        <f t="shared" si="120"/>
        <v>29226</v>
      </c>
      <c r="T135" s="1">
        <f t="shared" si="120"/>
        <v>46381</v>
      </c>
      <c r="V135" s="1">
        <f t="shared" si="121"/>
        <v>262675</v>
      </c>
      <c r="W135" s="1">
        <f t="shared" si="121"/>
        <v>179960</v>
      </c>
      <c r="X135" s="1">
        <f t="shared" si="121"/>
        <v>27739</v>
      </c>
      <c r="Y135" s="1">
        <f t="shared" si="121"/>
        <v>54976</v>
      </c>
      <c r="AA135" s="1">
        <f t="shared" si="122"/>
        <v>265588</v>
      </c>
      <c r="AB135" s="1">
        <f t="shared" si="122"/>
        <v>208436</v>
      </c>
      <c r="AC135" s="1">
        <f t="shared" si="122"/>
        <v>12411</v>
      </c>
      <c r="AD135" s="1">
        <f t="shared" si="122"/>
        <v>44741</v>
      </c>
      <c r="AE135" s="1"/>
      <c r="AF135" s="1">
        <f t="shared" si="123"/>
        <v>260869</v>
      </c>
      <c r="AG135" s="1">
        <f t="shared" si="123"/>
        <v>204709</v>
      </c>
      <c r="AH135" s="1">
        <f t="shared" si="123"/>
        <v>14562</v>
      </c>
      <c r="AI135" s="1">
        <f t="shared" si="123"/>
        <v>41598</v>
      </c>
    </row>
    <row r="136" spans="1:35" x14ac:dyDescent="0.3">
      <c r="A136" t="s">
        <v>33</v>
      </c>
      <c r="B136" s="1">
        <f t="shared" si="117"/>
        <v>234302</v>
      </c>
      <c r="C136" s="1">
        <f t="shared" si="117"/>
        <v>161347</v>
      </c>
      <c r="D136" s="1">
        <f t="shared" si="117"/>
        <v>12519</v>
      </c>
      <c r="E136" s="1">
        <f t="shared" si="117"/>
        <v>60435</v>
      </c>
      <c r="G136" s="1">
        <f t="shared" si="118"/>
        <v>237056</v>
      </c>
      <c r="H136" s="1">
        <f t="shared" si="118"/>
        <v>143679</v>
      </c>
      <c r="I136" s="1">
        <f t="shared" si="118"/>
        <v>10498</v>
      </c>
      <c r="J136" s="1">
        <f t="shared" si="118"/>
        <v>82879</v>
      </c>
      <c r="L136" s="1">
        <f t="shared" si="119"/>
        <v>241846</v>
      </c>
      <c r="M136" s="1">
        <f t="shared" si="119"/>
        <v>144655</v>
      </c>
      <c r="N136" s="1">
        <f t="shared" si="119"/>
        <v>9926</v>
      </c>
      <c r="O136" s="1">
        <f t="shared" si="119"/>
        <v>87264</v>
      </c>
      <c r="Q136" s="1">
        <f t="shared" si="120"/>
        <v>247352</v>
      </c>
      <c r="R136" s="1">
        <f t="shared" si="120"/>
        <v>165906</v>
      </c>
      <c r="S136" s="1">
        <f t="shared" si="120"/>
        <v>1306</v>
      </c>
      <c r="T136" s="1">
        <f t="shared" si="120"/>
        <v>80140</v>
      </c>
      <c r="V136" s="1">
        <f t="shared" si="121"/>
        <v>241516</v>
      </c>
      <c r="W136" s="1">
        <f t="shared" si="121"/>
        <v>118702</v>
      </c>
      <c r="X136" s="1">
        <f t="shared" si="121"/>
        <v>25226</v>
      </c>
      <c r="Y136" s="1">
        <f t="shared" si="121"/>
        <v>97587</v>
      </c>
      <c r="AA136" s="1">
        <f t="shared" si="122"/>
        <v>246735</v>
      </c>
      <c r="AB136" s="1">
        <f t="shared" si="122"/>
        <v>166133</v>
      </c>
      <c r="AC136" s="1">
        <f t="shared" si="122"/>
        <v>11749</v>
      </c>
      <c r="AD136" s="1">
        <f t="shared" si="122"/>
        <v>68852</v>
      </c>
      <c r="AE136" s="1"/>
      <c r="AF136" s="1">
        <f t="shared" si="123"/>
        <v>247487</v>
      </c>
      <c r="AG136" s="1">
        <f t="shared" si="123"/>
        <v>157238</v>
      </c>
      <c r="AH136" s="1">
        <f t="shared" si="123"/>
        <v>19547</v>
      </c>
      <c r="AI136" s="1">
        <f t="shared" si="123"/>
        <v>70702</v>
      </c>
    </row>
    <row r="137" spans="1:35" x14ac:dyDescent="0.3">
      <c r="A137" t="s">
        <v>34</v>
      </c>
      <c r="B137" s="1">
        <f t="shared" si="117"/>
        <v>593145</v>
      </c>
      <c r="C137" s="1">
        <f t="shared" si="117"/>
        <v>344422</v>
      </c>
      <c r="D137" s="1">
        <f t="shared" si="117"/>
        <v>46512</v>
      </c>
      <c r="E137" s="1">
        <f t="shared" si="117"/>
        <v>202210</v>
      </c>
      <c r="G137" s="1">
        <f t="shared" si="118"/>
        <v>598685</v>
      </c>
      <c r="H137" s="1">
        <f t="shared" si="118"/>
        <v>272445</v>
      </c>
      <c r="I137" s="1">
        <f t="shared" si="118"/>
        <v>44739</v>
      </c>
      <c r="J137" s="1">
        <f t="shared" si="118"/>
        <v>281503</v>
      </c>
      <c r="L137" s="1">
        <f t="shared" si="119"/>
        <v>606208</v>
      </c>
      <c r="M137" s="1">
        <f t="shared" si="119"/>
        <v>273699</v>
      </c>
      <c r="N137" s="1">
        <f t="shared" si="119"/>
        <v>28783</v>
      </c>
      <c r="O137" s="1">
        <f t="shared" si="119"/>
        <v>303726</v>
      </c>
      <c r="Q137" s="1">
        <f t="shared" si="120"/>
        <v>613033</v>
      </c>
      <c r="R137" s="1">
        <f t="shared" si="120"/>
        <v>310020</v>
      </c>
      <c r="S137" s="1">
        <f t="shared" si="120"/>
        <v>24108</v>
      </c>
      <c r="T137" s="1">
        <f t="shared" si="120"/>
        <v>278905</v>
      </c>
      <c r="V137" s="1">
        <f t="shared" si="121"/>
        <v>600898</v>
      </c>
      <c r="W137" s="1">
        <f t="shared" si="121"/>
        <v>302829</v>
      </c>
      <c r="X137" s="1">
        <f t="shared" si="121"/>
        <v>34262</v>
      </c>
      <c r="Y137" s="1">
        <f t="shared" si="121"/>
        <v>263807</v>
      </c>
      <c r="AA137" s="1">
        <f t="shared" si="122"/>
        <v>613497</v>
      </c>
      <c r="AB137" s="1">
        <f t="shared" si="122"/>
        <v>347883</v>
      </c>
      <c r="AC137" s="1">
        <f t="shared" si="122"/>
        <v>23281</v>
      </c>
      <c r="AD137" s="1">
        <f t="shared" si="122"/>
        <v>242332</v>
      </c>
      <c r="AE137" s="1"/>
      <c r="AF137" s="1">
        <f t="shared" si="123"/>
        <v>604544</v>
      </c>
      <c r="AG137" s="1">
        <f t="shared" si="123"/>
        <v>365957</v>
      </c>
      <c r="AH137" s="1">
        <f t="shared" si="123"/>
        <v>21414</v>
      </c>
      <c r="AI137" s="1">
        <f t="shared" si="123"/>
        <v>217173</v>
      </c>
    </row>
    <row r="138" spans="1:35" x14ac:dyDescent="0.3">
      <c r="A138" t="s">
        <v>35</v>
      </c>
      <c r="B138" s="1">
        <f t="shared" si="117"/>
        <v>401228</v>
      </c>
      <c r="C138" s="1">
        <f t="shared" si="117"/>
        <v>230927</v>
      </c>
      <c r="D138" s="1">
        <f t="shared" si="117"/>
        <v>19226</v>
      </c>
      <c r="E138" s="1">
        <f t="shared" si="117"/>
        <v>151075</v>
      </c>
      <c r="G138" s="1">
        <f t="shared" si="118"/>
        <v>401817</v>
      </c>
      <c r="H138" s="1">
        <f t="shared" si="118"/>
        <v>219409</v>
      </c>
      <c r="I138" s="1">
        <f t="shared" si="118"/>
        <v>33639</v>
      </c>
      <c r="J138" s="1">
        <f t="shared" si="118"/>
        <v>148769</v>
      </c>
      <c r="L138" s="1">
        <f t="shared" si="119"/>
        <v>411434</v>
      </c>
      <c r="M138" s="1">
        <f t="shared" si="119"/>
        <v>257581</v>
      </c>
      <c r="N138" s="1">
        <f t="shared" si="119"/>
        <v>13764</v>
      </c>
      <c r="O138" s="1">
        <f t="shared" si="119"/>
        <v>140089</v>
      </c>
      <c r="Q138" s="1">
        <f t="shared" si="120"/>
        <v>412085</v>
      </c>
      <c r="R138" s="1">
        <f t="shared" si="120"/>
        <v>257311</v>
      </c>
      <c r="S138" s="1">
        <f t="shared" si="120"/>
        <v>1447</v>
      </c>
      <c r="T138" s="1">
        <f t="shared" si="120"/>
        <v>153328</v>
      </c>
      <c r="V138" s="1">
        <f t="shared" si="121"/>
        <v>404703</v>
      </c>
      <c r="W138" s="1">
        <f t="shared" si="121"/>
        <v>247175</v>
      </c>
      <c r="X138" s="1">
        <f t="shared" si="121"/>
        <v>18951</v>
      </c>
      <c r="Y138" s="1">
        <f t="shared" si="121"/>
        <v>138577</v>
      </c>
      <c r="AA138" s="1">
        <f t="shared" si="122"/>
        <v>412884</v>
      </c>
      <c r="AB138" s="1">
        <f t="shared" si="122"/>
        <v>271253</v>
      </c>
      <c r="AC138" s="1">
        <f t="shared" si="122"/>
        <v>20386</v>
      </c>
      <c r="AD138" s="1">
        <f t="shared" si="122"/>
        <v>121245</v>
      </c>
      <c r="AE138" s="1"/>
      <c r="AF138" s="1">
        <f t="shared" si="123"/>
        <v>407110</v>
      </c>
      <c r="AG138" s="1">
        <f t="shared" si="123"/>
        <v>285280</v>
      </c>
      <c r="AH138" s="1">
        <f t="shared" si="123"/>
        <v>20367</v>
      </c>
      <c r="AI138" s="1">
        <f t="shared" si="123"/>
        <v>101463</v>
      </c>
    </row>
    <row r="139" spans="1:35" x14ac:dyDescent="0.3">
      <c r="A139" s="4" t="s">
        <v>36</v>
      </c>
    </row>
    <row r="140" spans="1:35" x14ac:dyDescent="0.3">
      <c r="A140" t="s">
        <v>11</v>
      </c>
      <c r="B140" s="1">
        <v>3621043</v>
      </c>
      <c r="C140" s="1">
        <v>2473185</v>
      </c>
      <c r="D140" s="1">
        <v>199133</v>
      </c>
      <c r="E140" s="1">
        <v>948725</v>
      </c>
      <c r="F140" s="1"/>
      <c r="G140" s="1">
        <v>3655366</v>
      </c>
      <c r="H140" s="1">
        <v>2348043</v>
      </c>
      <c r="I140" s="1">
        <v>247172</v>
      </c>
      <c r="J140" s="1">
        <v>1060151</v>
      </c>
      <c r="K140" s="1"/>
      <c r="L140" s="1">
        <v>3662319</v>
      </c>
      <c r="M140" s="1">
        <v>2381184</v>
      </c>
      <c r="N140" s="1">
        <v>182839</v>
      </c>
      <c r="O140" s="1">
        <v>1098296</v>
      </c>
      <c r="Q140" s="1">
        <v>3674483</v>
      </c>
      <c r="R140" s="1">
        <v>2438135</v>
      </c>
      <c r="S140" s="1">
        <v>171389</v>
      </c>
      <c r="T140" s="1">
        <v>1064959</v>
      </c>
      <c r="U140" s="1"/>
      <c r="V140" s="1">
        <v>3662736</v>
      </c>
      <c r="W140" s="1">
        <v>2454088</v>
      </c>
      <c r="X140" s="1">
        <v>210136</v>
      </c>
      <c r="Y140" s="1">
        <v>998513</v>
      </c>
      <c r="Z140" s="1"/>
      <c r="AA140" s="1">
        <v>3787101</v>
      </c>
      <c r="AB140" s="1">
        <v>2615266</v>
      </c>
      <c r="AC140" s="1">
        <v>194048</v>
      </c>
      <c r="AD140" s="1">
        <v>977788</v>
      </c>
      <c r="AE140" s="1"/>
      <c r="AF140" s="1">
        <v>3692907</v>
      </c>
      <c r="AG140" s="1">
        <v>2565144</v>
      </c>
      <c r="AH140" s="1">
        <v>175101</v>
      </c>
      <c r="AI140" s="1">
        <v>952662</v>
      </c>
    </row>
    <row r="141" spans="1:35" x14ac:dyDescent="0.3">
      <c r="A141" t="s">
        <v>20</v>
      </c>
      <c r="B141" s="1">
        <v>280067</v>
      </c>
      <c r="C141" s="1">
        <v>213447</v>
      </c>
      <c r="D141" s="1">
        <v>12017</v>
      </c>
      <c r="E141" s="1">
        <v>54603</v>
      </c>
      <c r="F141" s="1"/>
      <c r="G141" s="1">
        <v>280308</v>
      </c>
      <c r="H141" s="1">
        <v>166888</v>
      </c>
      <c r="I141" s="1">
        <v>25274</v>
      </c>
      <c r="J141" s="1">
        <v>88146</v>
      </c>
      <c r="K141" s="1"/>
      <c r="L141" s="1">
        <v>284364</v>
      </c>
      <c r="M141" s="1">
        <v>197996</v>
      </c>
      <c r="N141" s="1">
        <v>10238</v>
      </c>
      <c r="O141" s="1">
        <v>76129</v>
      </c>
      <c r="Q141" s="1">
        <v>279960</v>
      </c>
      <c r="R141" s="1">
        <v>190883</v>
      </c>
      <c r="S141" s="1">
        <v>14321</v>
      </c>
      <c r="T141" s="1">
        <v>74757</v>
      </c>
      <c r="U141" s="1"/>
      <c r="V141" s="1">
        <v>284519</v>
      </c>
      <c r="W141" s="1">
        <v>187162</v>
      </c>
      <c r="X141" s="1">
        <v>24788</v>
      </c>
      <c r="Y141" s="1">
        <v>72569</v>
      </c>
      <c r="Z141" s="1"/>
      <c r="AA141" s="1">
        <v>294869</v>
      </c>
      <c r="AB141" s="1">
        <v>190323</v>
      </c>
      <c r="AC141" s="1">
        <v>27621</v>
      </c>
      <c r="AD141" s="1">
        <v>76925</v>
      </c>
      <c r="AE141" s="1"/>
      <c r="AF141" s="1">
        <v>291587</v>
      </c>
      <c r="AG141" s="1">
        <v>187616</v>
      </c>
      <c r="AH141" s="1">
        <v>26981</v>
      </c>
      <c r="AI141" s="1">
        <v>76990</v>
      </c>
    </row>
    <row r="142" spans="1:35" x14ac:dyDescent="0.3">
      <c r="A142" t="s">
        <v>21</v>
      </c>
      <c r="B142" s="1">
        <v>309584</v>
      </c>
      <c r="C142" s="1">
        <v>221834</v>
      </c>
      <c r="D142" s="1">
        <v>13159</v>
      </c>
      <c r="E142" s="1">
        <v>74592</v>
      </c>
      <c r="F142" s="1"/>
      <c r="G142" s="1">
        <v>309889</v>
      </c>
      <c r="H142" s="1">
        <v>202986</v>
      </c>
      <c r="I142" s="1">
        <v>19707</v>
      </c>
      <c r="J142" s="1">
        <v>87197</v>
      </c>
      <c r="K142" s="1"/>
      <c r="L142" s="1">
        <v>306119</v>
      </c>
      <c r="M142" s="1">
        <v>207271</v>
      </c>
      <c r="N142" s="1">
        <v>16139</v>
      </c>
      <c r="O142" s="1">
        <v>82709</v>
      </c>
      <c r="Q142" s="1">
        <v>307553</v>
      </c>
      <c r="R142" s="1">
        <v>223566</v>
      </c>
      <c r="S142" s="1">
        <v>8752</v>
      </c>
      <c r="T142" s="1">
        <v>75235</v>
      </c>
      <c r="U142" s="1"/>
      <c r="V142" s="1">
        <v>310043</v>
      </c>
      <c r="W142" s="1">
        <v>223027</v>
      </c>
      <c r="X142" s="1">
        <v>13986</v>
      </c>
      <c r="Y142" s="1">
        <v>73030</v>
      </c>
      <c r="Z142" s="1"/>
      <c r="AA142" s="1">
        <v>321427</v>
      </c>
      <c r="AB142" s="1">
        <v>239569</v>
      </c>
      <c r="AC142" s="1">
        <v>12096</v>
      </c>
      <c r="AD142" s="1">
        <v>69762</v>
      </c>
      <c r="AE142" s="1"/>
      <c r="AF142" s="1">
        <v>309006</v>
      </c>
      <c r="AG142" s="1">
        <v>217414</v>
      </c>
      <c r="AH142" s="1">
        <v>9995</v>
      </c>
      <c r="AI142" s="1">
        <v>81597</v>
      </c>
    </row>
    <row r="143" spans="1:35" x14ac:dyDescent="0.3">
      <c r="A143" t="s">
        <v>22</v>
      </c>
      <c r="B143" s="1">
        <v>129461</v>
      </c>
      <c r="C143" s="1">
        <v>82462</v>
      </c>
      <c r="D143" s="1">
        <v>8939</v>
      </c>
      <c r="E143" s="1">
        <v>38061</v>
      </c>
      <c r="F143" s="1"/>
      <c r="G143" s="1">
        <v>131383</v>
      </c>
      <c r="H143" s="1">
        <v>71835</v>
      </c>
      <c r="I143" s="1">
        <v>11693</v>
      </c>
      <c r="J143" s="1">
        <v>47855</v>
      </c>
      <c r="K143" s="1"/>
      <c r="L143" s="1">
        <v>130321</v>
      </c>
      <c r="M143" s="1">
        <v>76164</v>
      </c>
      <c r="N143" s="1">
        <v>12928</v>
      </c>
      <c r="O143" s="1">
        <v>41228</v>
      </c>
      <c r="Q143" s="1">
        <v>127150</v>
      </c>
      <c r="R143" s="1">
        <v>68753</v>
      </c>
      <c r="S143" s="1">
        <v>15952</v>
      </c>
      <c r="T143" s="1">
        <v>42445</v>
      </c>
      <c r="U143" s="1"/>
      <c r="V143" s="1">
        <v>127848</v>
      </c>
      <c r="W143" s="1">
        <v>74331</v>
      </c>
      <c r="X143" s="1">
        <v>15587</v>
      </c>
      <c r="Y143" s="1">
        <v>37930</v>
      </c>
      <c r="Z143" s="1"/>
      <c r="AA143" s="1">
        <v>128396</v>
      </c>
      <c r="AB143" s="1">
        <v>76979</v>
      </c>
      <c r="AC143" s="1">
        <v>20432</v>
      </c>
      <c r="AD143" s="1">
        <v>30985</v>
      </c>
      <c r="AE143" s="1"/>
      <c r="AF143" s="1">
        <v>125439</v>
      </c>
      <c r="AG143" s="1">
        <v>78954</v>
      </c>
      <c r="AH143" s="1">
        <v>13945</v>
      </c>
      <c r="AI143" s="1">
        <v>32540</v>
      </c>
    </row>
    <row r="144" spans="1:35" x14ac:dyDescent="0.3">
      <c r="A144" t="s">
        <v>23</v>
      </c>
      <c r="B144" s="1">
        <v>244199</v>
      </c>
      <c r="C144" s="1">
        <v>160973</v>
      </c>
      <c r="D144" s="1">
        <v>14009</v>
      </c>
      <c r="E144" s="1">
        <v>69217</v>
      </c>
      <c r="F144" s="1"/>
      <c r="G144" s="1">
        <v>245345</v>
      </c>
      <c r="H144" s="1">
        <v>159218</v>
      </c>
      <c r="I144" s="1">
        <v>13125</v>
      </c>
      <c r="J144" s="1">
        <v>73003</v>
      </c>
      <c r="K144" s="1"/>
      <c r="L144" s="1">
        <v>246685</v>
      </c>
      <c r="M144" s="1">
        <v>154648</v>
      </c>
      <c r="N144" s="1">
        <v>16142</v>
      </c>
      <c r="O144" s="1">
        <v>75895</v>
      </c>
      <c r="Q144" s="1">
        <v>245985</v>
      </c>
      <c r="R144" s="1">
        <v>156399</v>
      </c>
      <c r="S144" s="1">
        <v>2497</v>
      </c>
      <c r="T144" s="1">
        <v>87089</v>
      </c>
      <c r="U144" s="1"/>
      <c r="V144" s="1">
        <v>243516</v>
      </c>
      <c r="W144" s="1">
        <v>165440</v>
      </c>
      <c r="X144" s="1">
        <v>13606</v>
      </c>
      <c r="Y144" s="1">
        <v>64470</v>
      </c>
      <c r="Z144" s="1"/>
      <c r="AA144" s="1">
        <v>254947</v>
      </c>
      <c r="AB144" s="1">
        <v>169973</v>
      </c>
      <c r="AC144" s="1">
        <v>13327</v>
      </c>
      <c r="AD144" s="1">
        <v>71647</v>
      </c>
      <c r="AE144" s="1"/>
      <c r="AF144" s="1">
        <v>251202</v>
      </c>
      <c r="AG144" s="1">
        <v>169073</v>
      </c>
      <c r="AH144" s="1">
        <v>14418</v>
      </c>
      <c r="AI144" s="1">
        <v>67710</v>
      </c>
    </row>
    <row r="145" spans="1:35" x14ac:dyDescent="0.3">
      <c r="A145" t="s">
        <v>24</v>
      </c>
      <c r="B145" s="1">
        <v>395005</v>
      </c>
      <c r="C145" s="1">
        <v>252263</v>
      </c>
      <c r="D145" s="1">
        <v>29809</v>
      </c>
      <c r="E145" s="1">
        <v>112933</v>
      </c>
      <c r="F145" s="1"/>
      <c r="G145" s="1">
        <v>398363</v>
      </c>
      <c r="H145" s="1">
        <v>250414</v>
      </c>
      <c r="I145" s="1">
        <v>26646</v>
      </c>
      <c r="J145" s="1">
        <v>121303</v>
      </c>
      <c r="K145" s="1"/>
      <c r="L145" s="1">
        <v>403570</v>
      </c>
      <c r="M145" s="1">
        <v>255676</v>
      </c>
      <c r="N145" s="1">
        <v>28148</v>
      </c>
      <c r="O145" s="1">
        <v>119746</v>
      </c>
      <c r="Q145" s="1">
        <v>396995</v>
      </c>
      <c r="R145" s="1">
        <v>259190</v>
      </c>
      <c r="S145" s="1">
        <v>14017</v>
      </c>
      <c r="T145" s="1">
        <v>123788</v>
      </c>
      <c r="U145" s="1"/>
      <c r="V145" s="1">
        <v>399450</v>
      </c>
      <c r="W145" s="1">
        <v>265494</v>
      </c>
      <c r="X145" s="1">
        <v>21171</v>
      </c>
      <c r="Y145" s="1">
        <v>112784</v>
      </c>
      <c r="Z145" s="1"/>
      <c r="AA145" s="1">
        <v>415286</v>
      </c>
      <c r="AB145" s="1">
        <v>274879</v>
      </c>
      <c r="AC145" s="1">
        <v>25085</v>
      </c>
      <c r="AD145" s="1">
        <v>115322</v>
      </c>
      <c r="AE145" s="1"/>
      <c r="AF145" s="1">
        <v>414661</v>
      </c>
      <c r="AG145" s="1">
        <v>277587</v>
      </c>
      <c r="AH145" s="1">
        <v>19914</v>
      </c>
      <c r="AI145" s="1">
        <v>117160</v>
      </c>
    </row>
    <row r="146" spans="1:35" x14ac:dyDescent="0.3">
      <c r="A146" t="s">
        <v>25</v>
      </c>
      <c r="B146" s="1">
        <v>560998</v>
      </c>
      <c r="C146" s="1">
        <v>342397</v>
      </c>
      <c r="D146" s="1">
        <v>35499</v>
      </c>
      <c r="E146" s="1">
        <v>183102</v>
      </c>
      <c r="F146" s="1"/>
      <c r="G146" s="1">
        <v>564978</v>
      </c>
      <c r="H146" s="1">
        <v>375675</v>
      </c>
      <c r="I146" s="1">
        <v>45115</v>
      </c>
      <c r="J146" s="1">
        <v>144188</v>
      </c>
      <c r="K146" s="1"/>
      <c r="L146" s="1">
        <v>558696</v>
      </c>
      <c r="M146" s="1">
        <v>337372</v>
      </c>
      <c r="N146" s="1">
        <v>42980</v>
      </c>
      <c r="O146" s="1">
        <v>178343</v>
      </c>
      <c r="Q146" s="1">
        <v>564413</v>
      </c>
      <c r="R146" s="1">
        <v>331931</v>
      </c>
      <c r="S146" s="1">
        <v>57297</v>
      </c>
      <c r="T146" s="1">
        <v>175184</v>
      </c>
      <c r="U146" s="1"/>
      <c r="V146" s="1">
        <v>565600</v>
      </c>
      <c r="W146" s="1">
        <v>343942</v>
      </c>
      <c r="X146" s="1">
        <v>53209</v>
      </c>
      <c r="Y146" s="1">
        <v>168449</v>
      </c>
      <c r="Z146" s="1"/>
      <c r="AA146" s="1">
        <v>585249</v>
      </c>
      <c r="AB146" s="1">
        <v>351975</v>
      </c>
      <c r="AC146" s="1">
        <v>60115</v>
      </c>
      <c r="AD146" s="1">
        <v>173159</v>
      </c>
      <c r="AE146" s="1"/>
      <c r="AF146" s="1">
        <v>570804</v>
      </c>
      <c r="AG146" s="1">
        <v>359473</v>
      </c>
      <c r="AH146" s="1">
        <v>53316</v>
      </c>
      <c r="AI146" s="1">
        <v>158014</v>
      </c>
    </row>
    <row r="147" spans="1:35" x14ac:dyDescent="0.3">
      <c r="A147" t="s">
        <v>26</v>
      </c>
      <c r="B147" s="1">
        <v>178993</v>
      </c>
      <c r="C147" s="1">
        <v>125181</v>
      </c>
      <c r="D147" s="1">
        <v>7995</v>
      </c>
      <c r="E147" s="1">
        <v>45817</v>
      </c>
      <c r="F147" s="1"/>
      <c r="G147" s="1">
        <v>181448</v>
      </c>
      <c r="H147" s="1">
        <v>124203</v>
      </c>
      <c r="I147" s="1">
        <v>9254</v>
      </c>
      <c r="J147" s="1">
        <v>47992</v>
      </c>
      <c r="K147" s="1"/>
      <c r="L147" s="1">
        <v>183578</v>
      </c>
      <c r="M147" s="1">
        <v>118656</v>
      </c>
      <c r="N147" s="1">
        <v>8071</v>
      </c>
      <c r="O147" s="1">
        <v>56851</v>
      </c>
      <c r="Q147" s="1">
        <v>184363</v>
      </c>
      <c r="R147" s="1">
        <v>133653</v>
      </c>
      <c r="S147" s="1">
        <v>3646</v>
      </c>
      <c r="T147" s="1">
        <v>47064</v>
      </c>
      <c r="U147" s="1"/>
      <c r="V147" s="1">
        <v>183530</v>
      </c>
      <c r="W147" s="1">
        <v>124662</v>
      </c>
      <c r="X147" s="1">
        <v>13783</v>
      </c>
      <c r="Y147" s="1">
        <v>45086</v>
      </c>
      <c r="Z147" s="1"/>
      <c r="AA147" s="1">
        <v>189579</v>
      </c>
      <c r="AB147" s="1">
        <v>131806</v>
      </c>
      <c r="AC147" s="1">
        <v>6491</v>
      </c>
      <c r="AD147" s="1">
        <v>51282</v>
      </c>
      <c r="AE147" s="1"/>
      <c r="AF147" s="1">
        <v>185396</v>
      </c>
      <c r="AG147" s="1">
        <v>125318</v>
      </c>
      <c r="AH147" s="1">
        <v>6219</v>
      </c>
      <c r="AI147" s="1">
        <v>53858</v>
      </c>
    </row>
    <row r="148" spans="1:35" x14ac:dyDescent="0.3">
      <c r="A148" t="s">
        <v>27</v>
      </c>
      <c r="B148" s="1">
        <v>83743</v>
      </c>
      <c r="C148" s="1">
        <v>61180</v>
      </c>
      <c r="D148" s="1">
        <v>2105</v>
      </c>
      <c r="E148" s="1">
        <v>20458</v>
      </c>
      <c r="F148" s="1"/>
      <c r="G148" s="1">
        <v>84185</v>
      </c>
      <c r="H148" s="1">
        <v>52421</v>
      </c>
      <c r="I148" s="1">
        <v>4800</v>
      </c>
      <c r="J148" s="1">
        <v>26964</v>
      </c>
      <c r="K148" s="1"/>
      <c r="L148" s="1">
        <v>84260</v>
      </c>
      <c r="M148" s="1">
        <v>54364</v>
      </c>
      <c r="N148" s="1">
        <v>2823</v>
      </c>
      <c r="O148" s="1">
        <v>27073</v>
      </c>
      <c r="Q148" s="1">
        <v>85296</v>
      </c>
      <c r="R148" s="1">
        <v>55534</v>
      </c>
      <c r="S148" s="1">
        <v>5314</v>
      </c>
      <c r="T148" s="1">
        <v>24448</v>
      </c>
      <c r="U148" s="1"/>
      <c r="V148" s="1">
        <v>82554</v>
      </c>
      <c r="W148" s="1">
        <v>58163</v>
      </c>
      <c r="X148" s="1">
        <v>3897</v>
      </c>
      <c r="Y148" s="1">
        <v>20494</v>
      </c>
      <c r="Z148" s="1"/>
      <c r="AA148" s="1">
        <v>85624</v>
      </c>
      <c r="AB148" s="1">
        <v>57802</v>
      </c>
      <c r="AC148" s="1">
        <v>3554</v>
      </c>
      <c r="AD148" s="1">
        <v>24268</v>
      </c>
      <c r="AE148" s="1"/>
      <c r="AF148" s="1">
        <v>81184</v>
      </c>
      <c r="AG148" s="1">
        <v>55650</v>
      </c>
      <c r="AH148" s="1">
        <v>3150</v>
      </c>
      <c r="AI148" s="1">
        <v>22384</v>
      </c>
    </row>
    <row r="149" spans="1:35" x14ac:dyDescent="0.3">
      <c r="A149" t="s">
        <v>28</v>
      </c>
      <c r="B149" s="1">
        <v>135287</v>
      </c>
      <c r="C149" s="1">
        <v>105920</v>
      </c>
      <c r="D149" s="1">
        <v>5033</v>
      </c>
      <c r="E149" s="1">
        <v>24334</v>
      </c>
      <c r="F149" s="1"/>
      <c r="G149" s="1">
        <v>137951</v>
      </c>
      <c r="H149" s="1">
        <v>97033</v>
      </c>
      <c r="I149" s="1">
        <v>15855</v>
      </c>
      <c r="J149" s="1">
        <v>25063</v>
      </c>
      <c r="K149" s="1"/>
      <c r="L149" s="1">
        <v>135919</v>
      </c>
      <c r="M149" s="1">
        <v>101951</v>
      </c>
      <c r="N149" s="1">
        <v>1836</v>
      </c>
      <c r="O149" s="1">
        <v>32132</v>
      </c>
      <c r="Q149" s="1">
        <v>132955</v>
      </c>
      <c r="R149" s="1">
        <v>101846</v>
      </c>
      <c r="S149">
        <v>260</v>
      </c>
      <c r="T149" s="1">
        <v>30850</v>
      </c>
      <c r="U149" s="1"/>
      <c r="V149" s="1">
        <v>136954</v>
      </c>
      <c r="W149" s="1">
        <v>110836</v>
      </c>
      <c r="X149" s="1">
        <v>2685</v>
      </c>
      <c r="Y149" s="1">
        <v>23433</v>
      </c>
      <c r="Z149" s="1"/>
      <c r="AA149" s="1">
        <v>140591</v>
      </c>
      <c r="AB149" s="1">
        <v>111124</v>
      </c>
      <c r="AC149" s="1">
        <v>3117</v>
      </c>
      <c r="AD149" s="1">
        <v>26350</v>
      </c>
      <c r="AE149" s="1"/>
      <c r="AF149" s="1">
        <v>134648</v>
      </c>
      <c r="AG149" s="1">
        <v>108267</v>
      </c>
      <c r="AH149" s="1">
        <v>2655</v>
      </c>
      <c r="AI149" s="1">
        <v>23727</v>
      </c>
    </row>
    <row r="150" spans="1:35" x14ac:dyDescent="0.3">
      <c r="A150" t="s">
        <v>29</v>
      </c>
      <c r="B150" s="1">
        <v>159447</v>
      </c>
      <c r="C150" s="1">
        <v>144678</v>
      </c>
      <c r="D150" s="1">
        <v>2161</v>
      </c>
      <c r="E150" s="1">
        <v>12608</v>
      </c>
      <c r="F150" s="1"/>
      <c r="G150" s="1">
        <v>160198</v>
      </c>
      <c r="H150" s="1">
        <v>130735</v>
      </c>
      <c r="I150" s="1">
        <v>5240</v>
      </c>
      <c r="J150" s="1">
        <v>24222</v>
      </c>
      <c r="K150" s="1"/>
      <c r="L150" s="1">
        <v>156469</v>
      </c>
      <c r="M150" s="1">
        <v>120739</v>
      </c>
      <c r="N150" s="1">
        <v>2091</v>
      </c>
      <c r="O150" s="1">
        <v>33638</v>
      </c>
      <c r="Q150" s="1">
        <v>160889</v>
      </c>
      <c r="R150" s="1">
        <v>134758</v>
      </c>
      <c r="S150">
        <v>814</v>
      </c>
      <c r="T150" s="1">
        <v>25317</v>
      </c>
      <c r="U150" s="1"/>
      <c r="V150" s="1">
        <v>158997</v>
      </c>
      <c r="W150" s="1">
        <v>142419</v>
      </c>
      <c r="X150">
        <v>852</v>
      </c>
      <c r="Y150" s="1">
        <v>15727</v>
      </c>
      <c r="Z150" s="1"/>
      <c r="AA150" s="1">
        <v>165894</v>
      </c>
      <c r="AB150" s="1">
        <v>149581</v>
      </c>
      <c r="AC150" s="1">
        <v>1569</v>
      </c>
      <c r="AD150" s="1">
        <v>14743</v>
      </c>
      <c r="AE150" s="1"/>
      <c r="AF150" s="1">
        <v>158162</v>
      </c>
      <c r="AG150" s="1">
        <v>145614</v>
      </c>
      <c r="AH150">
        <v>877</v>
      </c>
      <c r="AI150" s="1">
        <v>11671</v>
      </c>
    </row>
    <row r="151" spans="1:35" x14ac:dyDescent="0.3">
      <c r="A151" t="s">
        <v>30</v>
      </c>
      <c r="B151" s="1">
        <v>143686</v>
      </c>
      <c r="C151" s="1">
        <v>117759</v>
      </c>
      <c r="D151" s="1">
        <v>2924</v>
      </c>
      <c r="E151" s="1">
        <v>23004</v>
      </c>
      <c r="F151" s="1"/>
      <c r="G151" s="1">
        <v>144515</v>
      </c>
      <c r="H151" s="1">
        <v>108320</v>
      </c>
      <c r="I151" s="1">
        <v>6082</v>
      </c>
      <c r="J151" s="1">
        <v>30114</v>
      </c>
      <c r="K151" s="1"/>
      <c r="L151" s="1">
        <v>145443</v>
      </c>
      <c r="M151" s="1">
        <v>114756</v>
      </c>
      <c r="N151" s="1">
        <v>3588</v>
      </c>
      <c r="O151" s="1">
        <v>27099</v>
      </c>
      <c r="Q151" s="1">
        <v>146123</v>
      </c>
      <c r="R151" s="1">
        <v>115464</v>
      </c>
      <c r="S151" s="1">
        <v>1280</v>
      </c>
      <c r="T151" s="1">
        <v>29379</v>
      </c>
      <c r="U151" s="1"/>
      <c r="V151" s="1">
        <v>144234</v>
      </c>
      <c r="W151" s="1">
        <v>119790</v>
      </c>
      <c r="X151" s="1">
        <v>3465</v>
      </c>
      <c r="Y151" s="1">
        <v>20979</v>
      </c>
      <c r="Z151" s="1"/>
      <c r="AA151" s="1">
        <v>150680</v>
      </c>
      <c r="AB151" s="1">
        <v>124869</v>
      </c>
      <c r="AC151" s="1">
        <v>1624</v>
      </c>
      <c r="AD151" s="1">
        <v>24187</v>
      </c>
      <c r="AE151" s="1"/>
      <c r="AF151" s="1">
        <v>146747</v>
      </c>
      <c r="AG151" s="1">
        <v>114403</v>
      </c>
      <c r="AH151" s="1">
        <v>3647</v>
      </c>
      <c r="AI151" s="1">
        <v>28697</v>
      </c>
    </row>
    <row r="152" spans="1:35" x14ac:dyDescent="0.3">
      <c r="A152" t="s">
        <v>31</v>
      </c>
      <c r="B152" s="1">
        <v>310685</v>
      </c>
      <c r="C152" s="1">
        <v>196522</v>
      </c>
      <c r="D152" s="1">
        <v>25900</v>
      </c>
      <c r="E152" s="1">
        <v>88263</v>
      </c>
      <c r="F152" s="1"/>
      <c r="G152" s="1">
        <v>314943</v>
      </c>
      <c r="H152" s="1">
        <v>214321</v>
      </c>
      <c r="I152" s="1">
        <v>23823</v>
      </c>
      <c r="J152" s="1">
        <v>76799</v>
      </c>
      <c r="K152" s="1"/>
      <c r="L152" s="1">
        <v>316788</v>
      </c>
      <c r="M152" s="1">
        <v>229739</v>
      </c>
      <c r="N152" s="1">
        <v>12969</v>
      </c>
      <c r="O152" s="1">
        <v>74080</v>
      </c>
      <c r="Q152" s="1">
        <v>318075</v>
      </c>
      <c r="R152" s="1">
        <v>214393</v>
      </c>
      <c r="S152" s="1">
        <v>21402</v>
      </c>
      <c r="T152" s="1">
        <v>82279</v>
      </c>
      <c r="U152" s="1"/>
      <c r="V152" s="1">
        <v>318233</v>
      </c>
      <c r="W152" s="1">
        <v>222149</v>
      </c>
      <c r="X152" s="1">
        <v>11566</v>
      </c>
      <c r="Y152" s="1">
        <v>84517</v>
      </c>
      <c r="Z152" s="1"/>
      <c r="AA152" s="1">
        <v>326223</v>
      </c>
      <c r="AB152" s="1">
        <v>244314</v>
      </c>
      <c r="AC152" s="1">
        <v>2813</v>
      </c>
      <c r="AD152" s="1">
        <v>79096</v>
      </c>
      <c r="AE152" s="1"/>
      <c r="AF152" s="1">
        <v>314328</v>
      </c>
      <c r="AG152" s="1">
        <v>237866</v>
      </c>
      <c r="AH152" s="1">
        <v>2884</v>
      </c>
      <c r="AI152" s="1">
        <v>73578</v>
      </c>
    </row>
    <row r="153" spans="1:35" x14ac:dyDescent="0.3">
      <c r="A153" t="s">
        <v>32</v>
      </c>
      <c r="B153" s="1">
        <v>117843</v>
      </c>
      <c r="C153" s="1">
        <v>83678</v>
      </c>
      <c r="D153" s="1">
        <v>4021</v>
      </c>
      <c r="E153" s="1">
        <v>30144</v>
      </c>
      <c r="F153" s="1"/>
      <c r="G153" s="1">
        <v>121750</v>
      </c>
      <c r="H153" s="1">
        <v>92293</v>
      </c>
      <c r="I153" s="1">
        <v>2680</v>
      </c>
      <c r="J153" s="1">
        <v>26777</v>
      </c>
      <c r="K153" s="1"/>
      <c r="L153" s="1">
        <v>123252</v>
      </c>
      <c r="M153" s="1">
        <v>87565</v>
      </c>
      <c r="N153" s="1">
        <v>3684</v>
      </c>
      <c r="O153" s="1">
        <v>32003</v>
      </c>
      <c r="Q153" s="1">
        <v>121199</v>
      </c>
      <c r="R153" s="1">
        <v>91286</v>
      </c>
      <c r="S153" s="1">
        <v>11551</v>
      </c>
      <c r="T153" s="1">
        <v>18363</v>
      </c>
      <c r="U153" s="1"/>
      <c r="V153" s="1">
        <v>121247</v>
      </c>
      <c r="W153" s="1">
        <v>89520</v>
      </c>
      <c r="X153" s="1">
        <v>8402</v>
      </c>
      <c r="Y153" s="1">
        <v>23325</v>
      </c>
      <c r="Z153" s="1"/>
      <c r="AA153" s="1">
        <v>124209</v>
      </c>
      <c r="AB153" s="1">
        <v>101468</v>
      </c>
      <c r="AC153" s="1">
        <v>2582</v>
      </c>
      <c r="AD153" s="1">
        <v>20159</v>
      </c>
      <c r="AE153" s="1"/>
      <c r="AF153" s="1">
        <v>121369</v>
      </c>
      <c r="AG153" s="1">
        <v>99359</v>
      </c>
      <c r="AH153" s="1">
        <v>2653</v>
      </c>
      <c r="AI153" s="1">
        <v>19357</v>
      </c>
    </row>
    <row r="154" spans="1:35" x14ac:dyDescent="0.3">
      <c r="A154" t="s">
        <v>33</v>
      </c>
      <c r="B154" s="1">
        <v>109165</v>
      </c>
      <c r="C154" s="1">
        <v>78728</v>
      </c>
      <c r="D154" s="1">
        <v>4285</v>
      </c>
      <c r="E154" s="1">
        <v>26152</v>
      </c>
      <c r="F154" s="1"/>
      <c r="G154" s="1">
        <v>111880</v>
      </c>
      <c r="H154" s="1">
        <v>69111</v>
      </c>
      <c r="I154" s="1">
        <v>4420</v>
      </c>
      <c r="J154" s="1">
        <v>38349</v>
      </c>
      <c r="K154" s="1"/>
      <c r="L154" s="1">
        <v>113439</v>
      </c>
      <c r="M154" s="1">
        <v>68023</v>
      </c>
      <c r="N154" s="1">
        <v>4058</v>
      </c>
      <c r="O154" s="1">
        <v>41358</v>
      </c>
      <c r="Q154" s="1">
        <v>119143</v>
      </c>
      <c r="R154" s="1">
        <v>81768</v>
      </c>
      <c r="S154">
        <v>374</v>
      </c>
      <c r="T154" s="1">
        <v>37001</v>
      </c>
      <c r="U154" s="1"/>
      <c r="V154" s="1">
        <v>115776</v>
      </c>
      <c r="W154" s="1">
        <v>58170</v>
      </c>
      <c r="X154" s="1">
        <v>5187</v>
      </c>
      <c r="Y154" s="1">
        <v>52419</v>
      </c>
      <c r="Z154" s="1"/>
      <c r="AA154" s="1">
        <v>119026</v>
      </c>
      <c r="AB154" s="1">
        <v>80905</v>
      </c>
      <c r="AC154" s="1">
        <v>2302</v>
      </c>
      <c r="AD154" s="1">
        <v>35818</v>
      </c>
      <c r="AE154" s="1"/>
      <c r="AF154" s="1">
        <v>119268</v>
      </c>
      <c r="AG154" s="1">
        <v>76138</v>
      </c>
      <c r="AH154" s="1">
        <v>6065</v>
      </c>
      <c r="AI154" s="1">
        <v>37065</v>
      </c>
    </row>
    <row r="155" spans="1:35" x14ac:dyDescent="0.3">
      <c r="A155" t="s">
        <v>34</v>
      </c>
      <c r="B155" s="1">
        <v>281590</v>
      </c>
      <c r="C155" s="1">
        <v>168961</v>
      </c>
      <c r="D155" s="1">
        <v>23246</v>
      </c>
      <c r="E155" s="1">
        <v>89382</v>
      </c>
      <c r="F155" s="1"/>
      <c r="G155" s="1">
        <v>286089</v>
      </c>
      <c r="H155" s="1">
        <v>129620</v>
      </c>
      <c r="I155" s="1">
        <v>19531</v>
      </c>
      <c r="J155" s="1">
        <v>136939</v>
      </c>
      <c r="K155" s="1"/>
      <c r="L155" s="1">
        <v>287544</v>
      </c>
      <c r="M155" s="1">
        <v>129872</v>
      </c>
      <c r="N155" s="1">
        <v>11039</v>
      </c>
      <c r="O155" s="1">
        <v>146633</v>
      </c>
      <c r="Q155" s="1">
        <v>295940</v>
      </c>
      <c r="R155" s="1">
        <v>158256</v>
      </c>
      <c r="S155" s="1">
        <v>13548</v>
      </c>
      <c r="T155" s="1">
        <v>124136</v>
      </c>
      <c r="U155" s="1"/>
      <c r="V155" s="1">
        <v>287154</v>
      </c>
      <c r="W155" s="1">
        <v>149091</v>
      </c>
      <c r="X155" s="1">
        <v>14251</v>
      </c>
      <c r="Y155" s="1">
        <v>123812</v>
      </c>
      <c r="Z155" s="1"/>
      <c r="AA155" s="1">
        <v>294839</v>
      </c>
      <c r="AB155" s="1">
        <v>179675</v>
      </c>
      <c r="AC155" s="1">
        <v>7372</v>
      </c>
      <c r="AD155" s="1">
        <v>107791</v>
      </c>
      <c r="AE155" s="1"/>
      <c r="AF155" s="1">
        <v>286623</v>
      </c>
      <c r="AG155" s="1">
        <v>179336</v>
      </c>
      <c r="AH155" s="1">
        <v>6690</v>
      </c>
      <c r="AI155" s="1">
        <v>100597</v>
      </c>
    </row>
    <row r="156" spans="1:35" x14ac:dyDescent="0.3">
      <c r="A156" t="s">
        <v>35</v>
      </c>
      <c r="B156" s="1">
        <v>181290</v>
      </c>
      <c r="C156" s="1">
        <v>117205</v>
      </c>
      <c r="D156" s="1">
        <v>8032</v>
      </c>
      <c r="E156" s="1">
        <v>56053</v>
      </c>
      <c r="F156" s="1"/>
      <c r="G156" s="1">
        <v>182138</v>
      </c>
      <c r="H156" s="1">
        <v>102969</v>
      </c>
      <c r="I156" s="1">
        <v>13928</v>
      </c>
      <c r="J156" s="1">
        <v>65241</v>
      </c>
      <c r="K156" s="1"/>
      <c r="L156" s="1">
        <v>185873</v>
      </c>
      <c r="M156" s="1">
        <v>126389</v>
      </c>
      <c r="N156" s="1">
        <v>6105</v>
      </c>
      <c r="O156" s="1">
        <v>53379</v>
      </c>
      <c r="Q156" s="1">
        <v>188443</v>
      </c>
      <c r="R156" s="1">
        <v>120456</v>
      </c>
      <c r="S156">
        <v>363</v>
      </c>
      <c r="T156" s="1">
        <v>67625</v>
      </c>
      <c r="U156" s="1"/>
      <c r="V156" s="1">
        <v>183082</v>
      </c>
      <c r="W156" s="1">
        <v>119892</v>
      </c>
      <c r="X156" s="1">
        <v>3702</v>
      </c>
      <c r="Y156" s="1">
        <v>59488</v>
      </c>
      <c r="Z156" s="1"/>
      <c r="AA156" s="1">
        <v>190263</v>
      </c>
      <c r="AB156" s="1">
        <v>130022</v>
      </c>
      <c r="AC156" s="1">
        <v>3949</v>
      </c>
      <c r="AD156" s="1">
        <v>56292</v>
      </c>
      <c r="AE156" s="1"/>
      <c r="AF156" s="1">
        <v>182481</v>
      </c>
      <c r="AG156" s="1">
        <v>133073</v>
      </c>
      <c r="AH156" s="1">
        <v>1692</v>
      </c>
      <c r="AI156" s="1">
        <v>47716</v>
      </c>
    </row>
    <row r="157" spans="1:35" x14ac:dyDescent="0.3">
      <c r="A157" s="4" t="s">
        <v>37</v>
      </c>
    </row>
    <row r="158" spans="1:35" x14ac:dyDescent="0.3">
      <c r="A158" t="s">
        <v>11</v>
      </c>
      <c r="B158" s="1">
        <v>4212101</v>
      </c>
      <c r="C158" s="1">
        <v>2534235</v>
      </c>
      <c r="D158" s="1">
        <v>378814</v>
      </c>
      <c r="E158" s="1">
        <v>1299051</v>
      </c>
      <c r="F158" s="1"/>
      <c r="G158" s="1">
        <v>4239604</v>
      </c>
      <c r="H158" s="1">
        <v>2442963</v>
      </c>
      <c r="I158" s="1">
        <v>386376</v>
      </c>
      <c r="J158" s="1">
        <v>1410264</v>
      </c>
      <c r="K158" s="1"/>
      <c r="L158" s="1">
        <v>4278066</v>
      </c>
      <c r="M158" s="1">
        <v>2513089</v>
      </c>
      <c r="N158" s="1">
        <v>373419</v>
      </c>
      <c r="O158" s="1">
        <v>1391557</v>
      </c>
      <c r="Q158" s="1">
        <v>4273098</v>
      </c>
      <c r="R158" s="1">
        <v>2580165</v>
      </c>
      <c r="S158" s="1">
        <v>242857</v>
      </c>
      <c r="T158" s="1">
        <v>1450075</v>
      </c>
      <c r="U158" s="1"/>
      <c r="V158" s="1">
        <v>4284545</v>
      </c>
      <c r="W158" s="1">
        <v>2647957</v>
      </c>
      <c r="X158" s="1">
        <v>444875</v>
      </c>
      <c r="Y158" s="1">
        <v>1191713</v>
      </c>
      <c r="Z158" s="1"/>
      <c r="AA158" s="1">
        <v>4363882</v>
      </c>
      <c r="AB158" s="1">
        <v>2772994</v>
      </c>
      <c r="AC158" s="1">
        <v>392039</v>
      </c>
      <c r="AD158" s="1">
        <v>1198849</v>
      </c>
      <c r="AE158" s="1"/>
      <c r="AF158" s="1">
        <v>4318554</v>
      </c>
      <c r="AG158" s="1">
        <v>2780041</v>
      </c>
      <c r="AH158" s="1">
        <v>404386</v>
      </c>
      <c r="AI158" s="1">
        <v>1134127</v>
      </c>
    </row>
    <row r="159" spans="1:35" x14ac:dyDescent="0.3">
      <c r="A159" t="s">
        <v>20</v>
      </c>
      <c r="B159" s="1">
        <v>302746</v>
      </c>
      <c r="C159" s="1">
        <v>203640</v>
      </c>
      <c r="D159" s="1">
        <v>22209</v>
      </c>
      <c r="E159" s="1">
        <v>76896</v>
      </c>
      <c r="F159" s="1"/>
      <c r="G159" s="1">
        <v>307932</v>
      </c>
      <c r="H159" s="1">
        <v>168338</v>
      </c>
      <c r="I159" s="1">
        <v>24486</v>
      </c>
      <c r="J159" s="1">
        <v>115108</v>
      </c>
      <c r="K159" s="1"/>
      <c r="L159" s="1">
        <v>306443</v>
      </c>
      <c r="M159" s="1">
        <v>186399</v>
      </c>
      <c r="N159" s="1">
        <v>18135</v>
      </c>
      <c r="O159" s="1">
        <v>101910</v>
      </c>
      <c r="Q159" s="1">
        <v>305986</v>
      </c>
      <c r="R159" s="1">
        <v>189829</v>
      </c>
      <c r="S159" s="1">
        <v>14958</v>
      </c>
      <c r="T159" s="1">
        <v>101199</v>
      </c>
      <c r="U159" s="1"/>
      <c r="V159" s="1">
        <v>312269</v>
      </c>
      <c r="W159" s="1">
        <v>193816</v>
      </c>
      <c r="X159" s="1">
        <v>35895</v>
      </c>
      <c r="Y159" s="1">
        <v>82558</v>
      </c>
      <c r="Z159" s="1"/>
      <c r="AA159" s="1">
        <v>318063</v>
      </c>
      <c r="AB159" s="1">
        <v>185452</v>
      </c>
      <c r="AC159" s="1">
        <v>34940</v>
      </c>
      <c r="AD159" s="1">
        <v>97670</v>
      </c>
      <c r="AE159" s="1"/>
      <c r="AF159" s="1">
        <v>321043</v>
      </c>
      <c r="AG159" s="1">
        <v>189862</v>
      </c>
      <c r="AH159" s="1">
        <v>42196</v>
      </c>
      <c r="AI159" s="1">
        <v>88986</v>
      </c>
    </row>
    <row r="160" spans="1:35" x14ac:dyDescent="0.3">
      <c r="A160" t="s">
        <v>21</v>
      </c>
      <c r="B160" s="1">
        <v>391428</v>
      </c>
      <c r="C160" s="1">
        <v>258534</v>
      </c>
      <c r="D160" s="1">
        <v>35133</v>
      </c>
      <c r="E160" s="1">
        <v>97760</v>
      </c>
      <c r="F160" s="1"/>
      <c r="G160" s="1">
        <v>393779</v>
      </c>
      <c r="H160" s="1">
        <v>246812</v>
      </c>
      <c r="I160" s="1">
        <v>25943</v>
      </c>
      <c r="J160" s="1">
        <v>121024</v>
      </c>
      <c r="K160" s="1"/>
      <c r="L160" s="1">
        <v>410121</v>
      </c>
      <c r="M160" s="1">
        <v>259936</v>
      </c>
      <c r="N160" s="1">
        <v>33742</v>
      </c>
      <c r="O160" s="1">
        <v>116443</v>
      </c>
      <c r="Q160" s="1">
        <v>403396</v>
      </c>
      <c r="R160" s="1">
        <v>250875</v>
      </c>
      <c r="S160" s="1">
        <v>20244</v>
      </c>
      <c r="T160" s="1">
        <v>132277</v>
      </c>
      <c r="U160" s="1"/>
      <c r="V160" s="1">
        <v>409697</v>
      </c>
      <c r="W160" s="1">
        <v>269181</v>
      </c>
      <c r="X160" s="1">
        <v>40520</v>
      </c>
      <c r="Y160" s="1">
        <v>99996</v>
      </c>
      <c r="Z160" s="1"/>
      <c r="AA160" s="1">
        <v>415683</v>
      </c>
      <c r="AB160" s="1">
        <v>272941</v>
      </c>
      <c r="AC160" s="1">
        <v>33875</v>
      </c>
      <c r="AD160" s="1">
        <v>108867</v>
      </c>
      <c r="AE160" s="1"/>
      <c r="AF160" s="1">
        <v>405932</v>
      </c>
      <c r="AG160" s="1">
        <v>269744</v>
      </c>
      <c r="AH160" s="1">
        <v>30744</v>
      </c>
      <c r="AI160" s="1">
        <v>105444</v>
      </c>
    </row>
    <row r="161" spans="1:35" x14ac:dyDescent="0.3">
      <c r="A161" t="s">
        <v>22</v>
      </c>
      <c r="B161" s="1">
        <v>157943</v>
      </c>
      <c r="C161" s="1">
        <v>85045</v>
      </c>
      <c r="D161" s="1">
        <v>23468</v>
      </c>
      <c r="E161" s="1">
        <v>49430</v>
      </c>
      <c r="F161" s="1"/>
      <c r="G161" s="1">
        <v>159071</v>
      </c>
      <c r="H161" s="1">
        <v>73943</v>
      </c>
      <c r="I161" s="1">
        <v>22150</v>
      </c>
      <c r="J161" s="1">
        <v>62978</v>
      </c>
      <c r="K161" s="1"/>
      <c r="L161" s="1">
        <v>158006</v>
      </c>
      <c r="M161" s="1">
        <v>80483</v>
      </c>
      <c r="N161" s="1">
        <v>25121</v>
      </c>
      <c r="O161" s="1">
        <v>52402</v>
      </c>
      <c r="Q161" s="1">
        <v>155106</v>
      </c>
      <c r="R161" s="1">
        <v>69351</v>
      </c>
      <c r="S161" s="1">
        <v>23195</v>
      </c>
      <c r="T161" s="1">
        <v>62560</v>
      </c>
      <c r="U161" s="1"/>
      <c r="V161" s="1">
        <v>159997</v>
      </c>
      <c r="W161" s="1">
        <v>93201</v>
      </c>
      <c r="X161" s="1">
        <v>24436</v>
      </c>
      <c r="Y161" s="1">
        <v>42360</v>
      </c>
      <c r="Z161" s="1"/>
      <c r="AA161" s="1">
        <v>163222</v>
      </c>
      <c r="AB161" s="1">
        <v>86138</v>
      </c>
      <c r="AC161" s="1">
        <v>33323</v>
      </c>
      <c r="AD161" s="1">
        <v>43762</v>
      </c>
      <c r="AE161" s="1"/>
      <c r="AF161" s="1">
        <v>160381</v>
      </c>
      <c r="AG161" s="1">
        <v>85064</v>
      </c>
      <c r="AH161" s="1">
        <v>31752</v>
      </c>
      <c r="AI161" s="1">
        <v>43565</v>
      </c>
    </row>
    <row r="162" spans="1:35" x14ac:dyDescent="0.3">
      <c r="A162" t="s">
        <v>23</v>
      </c>
      <c r="B162" s="1">
        <v>325390</v>
      </c>
      <c r="C162" s="1">
        <v>191104</v>
      </c>
      <c r="D162" s="1">
        <v>36195</v>
      </c>
      <c r="E162" s="1">
        <v>98091</v>
      </c>
      <c r="F162" s="1"/>
      <c r="G162" s="1">
        <v>329962</v>
      </c>
      <c r="H162" s="1">
        <v>181929</v>
      </c>
      <c r="I162" s="1">
        <v>27174</v>
      </c>
      <c r="J162" s="1">
        <v>120859</v>
      </c>
      <c r="K162" s="1"/>
      <c r="L162" s="1">
        <v>328518</v>
      </c>
      <c r="M162" s="1">
        <v>183148</v>
      </c>
      <c r="N162" s="1">
        <v>30667</v>
      </c>
      <c r="O162" s="1">
        <v>114702</v>
      </c>
      <c r="Q162" s="1">
        <v>335833</v>
      </c>
      <c r="R162" s="1">
        <v>196173</v>
      </c>
      <c r="S162" s="1">
        <v>14711</v>
      </c>
      <c r="T162" s="1">
        <v>124949</v>
      </c>
      <c r="U162" s="1"/>
      <c r="V162" s="1">
        <v>335294</v>
      </c>
      <c r="W162" s="1">
        <v>207231</v>
      </c>
      <c r="X162" s="1">
        <v>30146</v>
      </c>
      <c r="Y162" s="1">
        <v>97917</v>
      </c>
      <c r="Z162" s="1"/>
      <c r="AA162" s="1">
        <v>345072</v>
      </c>
      <c r="AB162" s="1">
        <v>220999</v>
      </c>
      <c r="AC162" s="1">
        <v>20962</v>
      </c>
      <c r="AD162" s="1">
        <v>103112</v>
      </c>
      <c r="AE162" s="1"/>
      <c r="AF162" s="1">
        <v>336717</v>
      </c>
      <c r="AG162" s="1">
        <v>217164</v>
      </c>
      <c r="AH162" s="1">
        <v>24799</v>
      </c>
      <c r="AI162" s="1">
        <v>94754</v>
      </c>
    </row>
    <row r="163" spans="1:35" x14ac:dyDescent="0.3">
      <c r="A163" t="s">
        <v>24</v>
      </c>
      <c r="B163" s="1">
        <v>493405</v>
      </c>
      <c r="C163" s="1">
        <v>291408</v>
      </c>
      <c r="D163" s="1">
        <v>54545</v>
      </c>
      <c r="E163" s="1">
        <v>147452</v>
      </c>
      <c r="F163" s="1"/>
      <c r="G163" s="1">
        <v>497181</v>
      </c>
      <c r="H163" s="1">
        <v>278205</v>
      </c>
      <c r="I163" s="1">
        <v>62583</v>
      </c>
      <c r="J163" s="1">
        <v>156393</v>
      </c>
      <c r="K163" s="1"/>
      <c r="L163" s="1">
        <v>495287</v>
      </c>
      <c r="M163" s="1">
        <v>300638</v>
      </c>
      <c r="N163" s="1">
        <v>49822</v>
      </c>
      <c r="O163" s="1">
        <v>144827</v>
      </c>
      <c r="Q163" s="1">
        <v>492735</v>
      </c>
      <c r="R163" s="1">
        <v>319091</v>
      </c>
      <c r="S163" s="1">
        <v>24037</v>
      </c>
      <c r="T163" s="1">
        <v>149606</v>
      </c>
      <c r="U163" s="1"/>
      <c r="V163" s="1">
        <v>492663</v>
      </c>
      <c r="W163" s="1">
        <v>308513</v>
      </c>
      <c r="X163" s="1">
        <v>57079</v>
      </c>
      <c r="Y163" s="1">
        <v>127071</v>
      </c>
      <c r="Z163" s="1"/>
      <c r="AA163" s="1">
        <v>500567</v>
      </c>
      <c r="AB163" s="1">
        <v>317074</v>
      </c>
      <c r="AC163" s="1">
        <v>52550</v>
      </c>
      <c r="AD163" s="1">
        <v>130944</v>
      </c>
      <c r="AE163" s="1"/>
      <c r="AF163" s="1">
        <v>494835</v>
      </c>
      <c r="AG163" s="1">
        <v>323618</v>
      </c>
      <c r="AH163" s="1">
        <v>49088</v>
      </c>
      <c r="AI163" s="1">
        <v>122129</v>
      </c>
    </row>
    <row r="164" spans="1:35" x14ac:dyDescent="0.3">
      <c r="A164" t="s">
        <v>25</v>
      </c>
      <c r="B164" s="1">
        <v>653506</v>
      </c>
      <c r="C164" s="1">
        <v>338081</v>
      </c>
      <c r="D164" s="1">
        <v>54704</v>
      </c>
      <c r="E164" s="1">
        <v>260721</v>
      </c>
      <c r="F164" s="1"/>
      <c r="G164" s="1">
        <v>655002</v>
      </c>
      <c r="H164" s="1">
        <v>367001</v>
      </c>
      <c r="I164" s="1">
        <v>78595</v>
      </c>
      <c r="J164" s="1">
        <v>209407</v>
      </c>
      <c r="K164" s="1"/>
      <c r="L164" s="1">
        <v>656662</v>
      </c>
      <c r="M164" s="1">
        <v>337897</v>
      </c>
      <c r="N164" s="1">
        <v>79119</v>
      </c>
      <c r="O164" s="1">
        <v>239646</v>
      </c>
      <c r="Q164" s="1">
        <v>663772</v>
      </c>
      <c r="R164" s="1">
        <v>347841</v>
      </c>
      <c r="S164" s="1">
        <v>67621</v>
      </c>
      <c r="T164" s="1">
        <v>248311</v>
      </c>
      <c r="U164" s="1"/>
      <c r="V164" s="1">
        <v>664653</v>
      </c>
      <c r="W164" s="1">
        <v>367558</v>
      </c>
      <c r="X164" s="1">
        <v>94069</v>
      </c>
      <c r="Y164" s="1">
        <v>203026</v>
      </c>
      <c r="Z164" s="1"/>
      <c r="AA164" s="1">
        <v>689733</v>
      </c>
      <c r="AB164" s="1">
        <v>387832</v>
      </c>
      <c r="AC164" s="1">
        <v>96140</v>
      </c>
      <c r="AD164" s="1">
        <v>205761</v>
      </c>
      <c r="AE164" s="1"/>
      <c r="AF164" s="1">
        <v>677613</v>
      </c>
      <c r="AG164" s="1">
        <v>377245</v>
      </c>
      <c r="AH164" s="1">
        <v>99440</v>
      </c>
      <c r="AI164" s="1">
        <v>200927</v>
      </c>
    </row>
    <row r="165" spans="1:35" x14ac:dyDescent="0.3">
      <c r="A165" t="s">
        <v>26</v>
      </c>
      <c r="B165" s="1">
        <v>186868</v>
      </c>
      <c r="C165" s="1">
        <v>113584</v>
      </c>
      <c r="D165" s="1">
        <v>12963</v>
      </c>
      <c r="E165" s="1">
        <v>60322</v>
      </c>
      <c r="F165" s="1"/>
      <c r="G165" s="1">
        <v>186409</v>
      </c>
      <c r="H165" s="1">
        <v>113729</v>
      </c>
      <c r="I165" s="1">
        <v>12916</v>
      </c>
      <c r="J165" s="1">
        <v>59764</v>
      </c>
      <c r="K165" s="1"/>
      <c r="L165" s="1">
        <v>190566</v>
      </c>
      <c r="M165" s="1">
        <v>109620</v>
      </c>
      <c r="N165" s="1">
        <v>14662</v>
      </c>
      <c r="O165" s="1">
        <v>66283</v>
      </c>
      <c r="Q165" s="1">
        <v>184745</v>
      </c>
      <c r="R165" s="1">
        <v>123939</v>
      </c>
      <c r="S165" s="1">
        <v>4597</v>
      </c>
      <c r="T165" s="1">
        <v>56210</v>
      </c>
      <c r="U165" s="1"/>
      <c r="V165" s="1">
        <v>187186</v>
      </c>
      <c r="W165" s="1">
        <v>112037</v>
      </c>
      <c r="X165" s="1">
        <v>25228</v>
      </c>
      <c r="Y165" s="1">
        <v>49921</v>
      </c>
      <c r="Z165" s="1"/>
      <c r="AA165" s="1">
        <v>188887</v>
      </c>
      <c r="AB165" s="1">
        <v>121116</v>
      </c>
      <c r="AC165" s="1">
        <v>18766</v>
      </c>
      <c r="AD165" s="1">
        <v>49005</v>
      </c>
      <c r="AE165" s="1"/>
      <c r="AF165" s="1">
        <v>185337</v>
      </c>
      <c r="AG165" s="1">
        <v>122881</v>
      </c>
      <c r="AH165" s="1">
        <v>12626</v>
      </c>
      <c r="AI165" s="1">
        <v>49830</v>
      </c>
    </row>
    <row r="166" spans="1:35" x14ac:dyDescent="0.3">
      <c r="A166" t="s">
        <v>27</v>
      </c>
      <c r="B166" s="1">
        <v>85895</v>
      </c>
      <c r="C166" s="1">
        <v>53706</v>
      </c>
      <c r="D166" s="1">
        <v>8155</v>
      </c>
      <c r="E166" s="1">
        <v>24034</v>
      </c>
      <c r="F166" s="1"/>
      <c r="G166" s="1">
        <v>87202</v>
      </c>
      <c r="H166" s="1">
        <v>49296</v>
      </c>
      <c r="I166" s="1">
        <v>5783</v>
      </c>
      <c r="J166" s="1">
        <v>32124</v>
      </c>
      <c r="K166" s="1"/>
      <c r="L166" s="1">
        <v>87922</v>
      </c>
      <c r="M166" s="1">
        <v>55915</v>
      </c>
      <c r="N166" s="1">
        <v>6327</v>
      </c>
      <c r="O166" s="1">
        <v>25680</v>
      </c>
      <c r="Q166" s="1">
        <v>87661</v>
      </c>
      <c r="R166" s="1">
        <v>58100</v>
      </c>
      <c r="S166" s="1">
        <v>6453</v>
      </c>
      <c r="T166" s="1">
        <v>23108</v>
      </c>
      <c r="U166" s="1"/>
      <c r="V166" s="1">
        <v>89628</v>
      </c>
      <c r="W166" s="1">
        <v>58082</v>
      </c>
      <c r="X166" s="1">
        <v>9423</v>
      </c>
      <c r="Y166" s="1">
        <v>22123</v>
      </c>
      <c r="Z166" s="1"/>
      <c r="AA166" s="1">
        <v>91186</v>
      </c>
      <c r="AB166" s="1">
        <v>58650</v>
      </c>
      <c r="AC166" s="1">
        <v>7533</v>
      </c>
      <c r="AD166" s="1">
        <v>25003</v>
      </c>
      <c r="AE166" s="1"/>
      <c r="AF166" s="1">
        <v>91381</v>
      </c>
      <c r="AG166" s="1">
        <v>58903</v>
      </c>
      <c r="AH166" s="1">
        <v>9515</v>
      </c>
      <c r="AI166" s="1">
        <v>22964</v>
      </c>
    </row>
    <row r="167" spans="1:35" x14ac:dyDescent="0.3">
      <c r="A167" t="s">
        <v>28</v>
      </c>
      <c r="B167" s="1">
        <v>162762</v>
      </c>
      <c r="C167" s="1">
        <v>105662</v>
      </c>
      <c r="D167" s="1">
        <v>12324</v>
      </c>
      <c r="E167" s="1">
        <v>44775</v>
      </c>
      <c r="F167" s="1"/>
      <c r="G167" s="1">
        <v>163534</v>
      </c>
      <c r="H167" s="1">
        <v>106047</v>
      </c>
      <c r="I167" s="1">
        <v>22254</v>
      </c>
      <c r="J167" s="1">
        <v>35233</v>
      </c>
      <c r="K167" s="1"/>
      <c r="L167" s="1">
        <v>161956</v>
      </c>
      <c r="M167" s="1">
        <v>106707</v>
      </c>
      <c r="N167" s="1">
        <v>8790</v>
      </c>
      <c r="O167" s="1">
        <v>46460</v>
      </c>
      <c r="Q167" s="1">
        <v>166016</v>
      </c>
      <c r="R167" s="1">
        <v>121998</v>
      </c>
      <c r="S167" s="1">
        <v>5271</v>
      </c>
      <c r="T167" s="1">
        <v>38747</v>
      </c>
      <c r="U167" s="1"/>
      <c r="V167" s="1">
        <v>163897</v>
      </c>
      <c r="W167" s="1">
        <v>128298</v>
      </c>
      <c r="X167" s="1">
        <v>6537</v>
      </c>
      <c r="Y167" s="1">
        <v>29063</v>
      </c>
      <c r="Z167" s="1"/>
      <c r="AA167" s="1">
        <v>170489</v>
      </c>
      <c r="AB167" s="1">
        <v>120188</v>
      </c>
      <c r="AC167" s="1">
        <v>7596</v>
      </c>
      <c r="AD167" s="1">
        <v>42705</v>
      </c>
      <c r="AE167" s="1"/>
      <c r="AF167" s="1">
        <v>169233</v>
      </c>
      <c r="AG167" s="1">
        <v>128604</v>
      </c>
      <c r="AH167" s="1">
        <v>6266</v>
      </c>
      <c r="AI167" s="1">
        <v>34363</v>
      </c>
    </row>
    <row r="168" spans="1:35" x14ac:dyDescent="0.3">
      <c r="A168" t="s">
        <v>29</v>
      </c>
      <c r="B168" s="1">
        <v>160587</v>
      </c>
      <c r="C168" s="1">
        <v>134727</v>
      </c>
      <c r="D168" s="1">
        <v>5827</v>
      </c>
      <c r="E168" s="1">
        <v>20033</v>
      </c>
      <c r="F168" s="1"/>
      <c r="G168" s="1">
        <v>162365</v>
      </c>
      <c r="H168" s="1">
        <v>121846</v>
      </c>
      <c r="I168" s="1">
        <v>8168</v>
      </c>
      <c r="J168" s="1">
        <v>32350</v>
      </c>
      <c r="K168" s="1"/>
      <c r="L168" s="1">
        <v>162905</v>
      </c>
      <c r="M168" s="1">
        <v>129327</v>
      </c>
      <c r="N168" s="1">
        <v>6560</v>
      </c>
      <c r="O168" s="1">
        <v>27018</v>
      </c>
      <c r="Q168" s="1">
        <v>161720</v>
      </c>
      <c r="R168" s="1">
        <v>123437</v>
      </c>
      <c r="S168" s="1">
        <v>2500</v>
      </c>
      <c r="T168" s="1">
        <v>35783</v>
      </c>
      <c r="U168" s="1"/>
      <c r="V168" s="1">
        <v>162254</v>
      </c>
      <c r="W168" s="1">
        <v>136901</v>
      </c>
      <c r="X168" s="1">
        <v>5739</v>
      </c>
      <c r="Y168" s="1">
        <v>19615</v>
      </c>
      <c r="Z168" s="1"/>
      <c r="AA168" s="1">
        <v>164127</v>
      </c>
      <c r="AB168" s="1">
        <v>140036</v>
      </c>
      <c r="AC168" s="1">
        <v>4519</v>
      </c>
      <c r="AD168" s="1">
        <v>19572</v>
      </c>
      <c r="AE168" s="1"/>
      <c r="AF168" s="1">
        <v>161998</v>
      </c>
      <c r="AG168" s="1">
        <v>137045</v>
      </c>
      <c r="AH168" s="1">
        <v>5673</v>
      </c>
      <c r="AI168" s="1">
        <v>19280</v>
      </c>
    </row>
    <row r="169" spans="1:35" x14ac:dyDescent="0.3">
      <c r="A169" t="s">
        <v>30</v>
      </c>
      <c r="B169" s="1">
        <v>148578</v>
      </c>
      <c r="C169" s="1">
        <v>107875</v>
      </c>
      <c r="D169" s="1">
        <v>7472</v>
      </c>
      <c r="E169" s="1">
        <v>33231</v>
      </c>
      <c r="F169" s="1"/>
      <c r="G169" s="1">
        <v>151499</v>
      </c>
      <c r="H169" s="1">
        <v>102637</v>
      </c>
      <c r="I169" s="1">
        <v>9002</v>
      </c>
      <c r="J169" s="1">
        <v>39860</v>
      </c>
      <c r="K169" s="1"/>
      <c r="L169" s="1">
        <v>150495</v>
      </c>
      <c r="M169" s="1">
        <v>101898</v>
      </c>
      <c r="N169" s="1">
        <v>10676</v>
      </c>
      <c r="O169" s="1">
        <v>37921</v>
      </c>
      <c r="Q169" s="1">
        <v>147948</v>
      </c>
      <c r="R169" s="1">
        <v>98998</v>
      </c>
      <c r="S169" s="1">
        <v>2933</v>
      </c>
      <c r="T169" s="1">
        <v>46016</v>
      </c>
      <c r="U169" s="1"/>
      <c r="V169" s="1">
        <v>152899</v>
      </c>
      <c r="W169" s="1">
        <v>111085</v>
      </c>
      <c r="X169" s="1">
        <v>10038</v>
      </c>
      <c r="Y169" s="1">
        <v>31776</v>
      </c>
      <c r="Z169" s="1"/>
      <c r="AA169" s="1">
        <v>149461</v>
      </c>
      <c r="AB169" s="1">
        <v>107848</v>
      </c>
      <c r="AC169" s="1">
        <v>9236</v>
      </c>
      <c r="AD169" s="1">
        <v>32377</v>
      </c>
      <c r="AE169" s="1"/>
      <c r="AF169" s="1">
        <v>151841</v>
      </c>
      <c r="AG169" s="1">
        <v>100539</v>
      </c>
      <c r="AH169" s="1">
        <v>11123</v>
      </c>
      <c r="AI169" s="1">
        <v>40180</v>
      </c>
    </row>
    <row r="170" spans="1:35" x14ac:dyDescent="0.3">
      <c r="A170" t="s">
        <v>31</v>
      </c>
      <c r="B170" s="1">
        <v>347773</v>
      </c>
      <c r="C170" s="1">
        <v>201302</v>
      </c>
      <c r="D170" s="1">
        <v>48337</v>
      </c>
      <c r="E170" s="1">
        <v>98134</v>
      </c>
      <c r="F170" s="1"/>
      <c r="G170" s="1">
        <v>349972</v>
      </c>
      <c r="H170" s="1">
        <v>213701</v>
      </c>
      <c r="I170" s="1">
        <v>31184</v>
      </c>
      <c r="J170" s="1">
        <v>105086</v>
      </c>
      <c r="K170" s="1"/>
      <c r="L170" s="1">
        <v>353515</v>
      </c>
      <c r="M170" s="1">
        <v>225258</v>
      </c>
      <c r="N170" s="1">
        <v>41796</v>
      </c>
      <c r="O170" s="1">
        <v>86461</v>
      </c>
      <c r="Q170" s="1">
        <v>356857</v>
      </c>
      <c r="R170" s="1">
        <v>211091</v>
      </c>
      <c r="S170" s="1">
        <v>26086</v>
      </c>
      <c r="T170" s="1">
        <v>119680</v>
      </c>
      <c r="U170" s="1"/>
      <c r="V170" s="1">
        <v>351574</v>
      </c>
      <c r="W170" s="1">
        <v>230062</v>
      </c>
      <c r="X170" s="1">
        <v>31127</v>
      </c>
      <c r="Y170" s="1">
        <v>90385</v>
      </c>
      <c r="Z170" s="1"/>
      <c r="AA170" s="1">
        <v>357024</v>
      </c>
      <c r="AB170" s="1">
        <v>253086</v>
      </c>
      <c r="AC170" s="1">
        <v>20978</v>
      </c>
      <c r="AD170" s="1">
        <v>82961</v>
      </c>
      <c r="AE170" s="1"/>
      <c r="AF170" s="1">
        <v>351973</v>
      </c>
      <c r="AG170" s="1">
        <v>244094</v>
      </c>
      <c r="AH170" s="1">
        <v>22375</v>
      </c>
      <c r="AI170" s="1">
        <v>85504</v>
      </c>
    </row>
    <row r="171" spans="1:35" x14ac:dyDescent="0.3">
      <c r="A171" t="s">
        <v>32</v>
      </c>
      <c r="B171" s="1">
        <v>138590</v>
      </c>
      <c r="C171" s="1">
        <v>77765</v>
      </c>
      <c r="D171" s="1">
        <v>14787</v>
      </c>
      <c r="E171" s="1">
        <v>46038</v>
      </c>
      <c r="F171" s="1"/>
      <c r="G171" s="1">
        <v>138243</v>
      </c>
      <c r="H171" s="1">
        <v>85647</v>
      </c>
      <c r="I171" s="1">
        <v>5141</v>
      </c>
      <c r="J171" s="1">
        <v>47455</v>
      </c>
      <c r="K171" s="1"/>
      <c r="L171" s="1">
        <v>143038</v>
      </c>
      <c r="M171" s="1">
        <v>84212</v>
      </c>
      <c r="N171" s="1">
        <v>16731</v>
      </c>
      <c r="O171" s="1">
        <v>42095</v>
      </c>
      <c r="Q171" s="1">
        <v>142379</v>
      </c>
      <c r="R171" s="1">
        <v>96686</v>
      </c>
      <c r="S171" s="1">
        <v>17675</v>
      </c>
      <c r="T171" s="1">
        <v>28018</v>
      </c>
      <c r="U171" s="1"/>
      <c r="V171" s="1">
        <v>141428</v>
      </c>
      <c r="W171" s="1">
        <v>90440</v>
      </c>
      <c r="X171" s="1">
        <v>19337</v>
      </c>
      <c r="Y171" s="1">
        <v>31651</v>
      </c>
      <c r="Z171" s="1"/>
      <c r="AA171" s="1">
        <v>141379</v>
      </c>
      <c r="AB171" s="1">
        <v>106968</v>
      </c>
      <c r="AC171" s="1">
        <v>9829</v>
      </c>
      <c r="AD171" s="1">
        <v>24582</v>
      </c>
      <c r="AE171" s="1"/>
      <c r="AF171" s="1">
        <v>139500</v>
      </c>
      <c r="AG171" s="1">
        <v>105350</v>
      </c>
      <c r="AH171" s="1">
        <v>11909</v>
      </c>
      <c r="AI171" s="1">
        <v>22241</v>
      </c>
    </row>
    <row r="172" spans="1:35" x14ac:dyDescent="0.3">
      <c r="A172" t="s">
        <v>33</v>
      </c>
      <c r="B172" s="1">
        <v>125137</v>
      </c>
      <c r="C172" s="1">
        <v>82619</v>
      </c>
      <c r="D172" s="1">
        <v>8234</v>
      </c>
      <c r="E172" s="1">
        <v>34283</v>
      </c>
      <c r="F172" s="1"/>
      <c r="G172" s="1">
        <v>125176</v>
      </c>
      <c r="H172" s="1">
        <v>74568</v>
      </c>
      <c r="I172" s="1">
        <v>6078</v>
      </c>
      <c r="J172" s="1">
        <v>44530</v>
      </c>
      <c r="K172" s="1"/>
      <c r="L172" s="1">
        <v>128407</v>
      </c>
      <c r="M172" s="1">
        <v>76632</v>
      </c>
      <c r="N172" s="1">
        <v>5868</v>
      </c>
      <c r="O172" s="1">
        <v>45906</v>
      </c>
      <c r="Q172" s="1">
        <v>128209</v>
      </c>
      <c r="R172" s="1">
        <v>84138</v>
      </c>
      <c r="S172">
        <v>932</v>
      </c>
      <c r="T172" s="1">
        <v>43139</v>
      </c>
      <c r="U172" s="1"/>
      <c r="V172" s="1">
        <v>125740</v>
      </c>
      <c r="W172" s="1">
        <v>60532</v>
      </c>
      <c r="X172" s="1">
        <v>20039</v>
      </c>
      <c r="Y172" s="1">
        <v>45168</v>
      </c>
      <c r="Z172" s="1"/>
      <c r="AA172" s="1">
        <v>127709</v>
      </c>
      <c r="AB172" s="1">
        <v>85228</v>
      </c>
      <c r="AC172" s="1">
        <v>9447</v>
      </c>
      <c r="AD172" s="1">
        <v>33034</v>
      </c>
      <c r="AE172" s="1"/>
      <c r="AF172" s="1">
        <v>128219</v>
      </c>
      <c r="AG172" s="1">
        <v>81100</v>
      </c>
      <c r="AH172" s="1">
        <v>13482</v>
      </c>
      <c r="AI172" s="1">
        <v>33637</v>
      </c>
    </row>
    <row r="173" spans="1:35" x14ac:dyDescent="0.3">
      <c r="A173" t="s">
        <v>34</v>
      </c>
      <c r="B173" s="1">
        <v>311555</v>
      </c>
      <c r="C173" s="1">
        <v>175461</v>
      </c>
      <c r="D173" s="1">
        <v>23266</v>
      </c>
      <c r="E173" s="1">
        <v>112828</v>
      </c>
      <c r="F173" s="1"/>
      <c r="G173" s="1">
        <v>312596</v>
      </c>
      <c r="H173" s="1">
        <v>142825</v>
      </c>
      <c r="I173" s="1">
        <v>25208</v>
      </c>
      <c r="J173" s="1">
        <v>144564</v>
      </c>
      <c r="K173" s="1"/>
      <c r="L173" s="1">
        <v>318664</v>
      </c>
      <c r="M173" s="1">
        <v>143827</v>
      </c>
      <c r="N173" s="1">
        <v>17744</v>
      </c>
      <c r="O173" s="1">
        <v>157093</v>
      </c>
      <c r="Q173" s="1">
        <v>317093</v>
      </c>
      <c r="R173" s="1">
        <v>151764</v>
      </c>
      <c r="S173" s="1">
        <v>10560</v>
      </c>
      <c r="T173" s="1">
        <v>154769</v>
      </c>
      <c r="U173" s="1"/>
      <c r="V173" s="1">
        <v>313744</v>
      </c>
      <c r="W173" s="1">
        <v>153738</v>
      </c>
      <c r="X173" s="1">
        <v>20011</v>
      </c>
      <c r="Y173" s="1">
        <v>139995</v>
      </c>
      <c r="Z173" s="1"/>
      <c r="AA173" s="1">
        <v>318658</v>
      </c>
      <c r="AB173" s="1">
        <v>168208</v>
      </c>
      <c r="AC173" s="1">
        <v>15909</v>
      </c>
      <c r="AD173" s="1">
        <v>134541</v>
      </c>
      <c r="AE173" s="1"/>
      <c r="AF173" s="1">
        <v>317921</v>
      </c>
      <c r="AG173" s="1">
        <v>186621</v>
      </c>
      <c r="AH173" s="1">
        <v>14724</v>
      </c>
      <c r="AI173" s="1">
        <v>116576</v>
      </c>
    </row>
    <row r="174" spans="1:35" x14ac:dyDescent="0.3">
      <c r="A174" s="8" t="s">
        <v>35</v>
      </c>
      <c r="B174" s="9">
        <v>219938</v>
      </c>
      <c r="C174" s="9">
        <v>113722</v>
      </c>
      <c r="D174" s="9">
        <v>11194</v>
      </c>
      <c r="E174" s="9">
        <v>95022</v>
      </c>
      <c r="F174" s="9"/>
      <c r="G174" s="9">
        <v>219679</v>
      </c>
      <c r="H174" s="9">
        <v>116440</v>
      </c>
      <c r="I174" s="9">
        <v>19711</v>
      </c>
      <c r="J174" s="9">
        <v>83528</v>
      </c>
      <c r="K174" s="9"/>
      <c r="L174" s="9">
        <v>225561</v>
      </c>
      <c r="M174" s="9">
        <v>131192</v>
      </c>
      <c r="N174" s="9">
        <v>7659</v>
      </c>
      <c r="O174" s="9">
        <v>86710</v>
      </c>
      <c r="P174" s="8"/>
      <c r="Q174" s="9">
        <v>223642</v>
      </c>
      <c r="R174" s="9">
        <v>136855</v>
      </c>
      <c r="S174" s="9">
        <v>1084</v>
      </c>
      <c r="T174" s="9">
        <v>85703</v>
      </c>
      <c r="U174" s="9"/>
      <c r="V174" s="9">
        <v>221621</v>
      </c>
      <c r="W174" s="9">
        <v>127283</v>
      </c>
      <c r="X174" s="9">
        <v>15249</v>
      </c>
      <c r="Y174" s="9">
        <v>79089</v>
      </c>
      <c r="Z174" s="9"/>
      <c r="AA174" s="9">
        <v>222621</v>
      </c>
      <c r="AB174" s="9">
        <v>141231</v>
      </c>
      <c r="AC174" s="9">
        <v>16437</v>
      </c>
      <c r="AD174" s="9">
        <v>64953</v>
      </c>
      <c r="AE174" s="9"/>
      <c r="AF174" s="9">
        <v>224629</v>
      </c>
      <c r="AG174" s="9">
        <v>152207</v>
      </c>
      <c r="AH174" s="9">
        <v>18675</v>
      </c>
      <c r="AI174" s="9">
        <v>53747</v>
      </c>
    </row>
  </sheetData>
  <mergeCells count="21">
    <mergeCell ref="AF2:AI2"/>
    <mergeCell ref="B61:E61"/>
    <mergeCell ref="G61:J61"/>
    <mergeCell ref="L61:O61"/>
    <mergeCell ref="Q61:T61"/>
    <mergeCell ref="V61:Y61"/>
    <mergeCell ref="AA61:AD61"/>
    <mergeCell ref="AF61:AI61"/>
    <mergeCell ref="B2:E2"/>
    <mergeCell ref="G2:J2"/>
    <mergeCell ref="L2:O2"/>
    <mergeCell ref="Q2:T2"/>
    <mergeCell ref="V2:Y2"/>
    <mergeCell ref="AA2:AD2"/>
    <mergeCell ref="AF119:AI119"/>
    <mergeCell ref="B119:E119"/>
    <mergeCell ref="G119:J119"/>
    <mergeCell ref="L119:O119"/>
    <mergeCell ref="Q119:T119"/>
    <mergeCell ref="V119:Y119"/>
    <mergeCell ref="AA119:AD119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AB8DF-EBB7-4609-8B32-9403D09A061E}">
  <dimension ref="A1:AB65"/>
  <sheetViews>
    <sheetView workbookViewId="0">
      <selection activeCell="I16" sqref="I16"/>
    </sheetView>
  </sheetViews>
  <sheetFormatPr defaultColWidth="8.88671875" defaultRowHeight="14.4" x14ac:dyDescent="0.3"/>
  <cols>
    <col min="1" max="1" width="28.33203125" bestFit="1" customWidth="1"/>
    <col min="5" max="5" width="4.33203125" customWidth="1"/>
    <col min="9" max="9" width="3.33203125" customWidth="1"/>
    <col min="13" max="13" width="3" customWidth="1"/>
    <col min="17" max="17" width="3.6640625" customWidth="1"/>
    <col min="21" max="21" width="3.33203125" customWidth="1"/>
    <col min="25" max="25" width="3.6640625" customWidth="1"/>
    <col min="26" max="26" width="10.88671875" customWidth="1"/>
  </cols>
  <sheetData>
    <row r="1" spans="1:28" x14ac:dyDescent="0.3">
      <c r="A1" t="s">
        <v>163</v>
      </c>
    </row>
    <row r="2" spans="1:28" x14ac:dyDescent="0.3">
      <c r="B2" s="61" t="s">
        <v>15</v>
      </c>
      <c r="C2" s="61"/>
      <c r="D2" s="61"/>
      <c r="F2" s="61" t="s">
        <v>2</v>
      </c>
      <c r="G2" s="61"/>
      <c r="H2" s="61"/>
      <c r="J2" s="61" t="s">
        <v>3</v>
      </c>
      <c r="K2" s="61"/>
      <c r="L2" s="61"/>
      <c r="N2" s="61" t="s">
        <v>4</v>
      </c>
      <c r="O2" s="61"/>
      <c r="P2" s="61"/>
      <c r="R2" s="61" t="s">
        <v>15</v>
      </c>
      <c r="S2" s="61"/>
      <c r="T2" s="61"/>
      <c r="V2" s="61" t="s">
        <v>6</v>
      </c>
      <c r="W2" s="61"/>
      <c r="X2" s="61"/>
      <c r="Z2" s="61" t="s">
        <v>7</v>
      </c>
      <c r="AA2" s="61"/>
      <c r="AB2" s="61"/>
    </row>
    <row r="3" spans="1:28" s="4" customFormat="1" x14ac:dyDescent="0.3">
      <c r="A3" s="18" t="s">
        <v>41</v>
      </c>
      <c r="B3" s="18" t="s">
        <v>11</v>
      </c>
      <c r="C3" s="18" t="s">
        <v>36</v>
      </c>
      <c r="D3" s="18" t="s">
        <v>37</v>
      </c>
      <c r="E3" s="18"/>
      <c r="F3" s="18" t="s">
        <v>11</v>
      </c>
      <c r="G3" s="18" t="s">
        <v>36</v>
      </c>
      <c r="H3" s="18" t="s">
        <v>37</v>
      </c>
      <c r="I3" s="18"/>
      <c r="J3" s="18" t="s">
        <v>11</v>
      </c>
      <c r="K3" s="18" t="s">
        <v>36</v>
      </c>
      <c r="L3" s="18" t="s">
        <v>37</v>
      </c>
      <c r="M3" s="18"/>
      <c r="N3" s="18" t="s">
        <v>11</v>
      </c>
      <c r="O3" s="18" t="s">
        <v>36</v>
      </c>
      <c r="P3" s="18" t="s">
        <v>37</v>
      </c>
      <c r="Q3" s="18"/>
      <c r="R3" s="18" t="s">
        <v>11</v>
      </c>
      <c r="S3" s="18" t="s">
        <v>36</v>
      </c>
      <c r="T3" s="18" t="s">
        <v>37</v>
      </c>
      <c r="U3" s="18"/>
      <c r="V3" s="18" t="s">
        <v>11</v>
      </c>
      <c r="W3" s="18" t="s">
        <v>36</v>
      </c>
      <c r="X3" s="18" t="s">
        <v>37</v>
      </c>
      <c r="Y3" s="18"/>
      <c r="Z3" s="18" t="s">
        <v>11</v>
      </c>
      <c r="AA3" s="18" t="s">
        <v>37</v>
      </c>
      <c r="AB3" s="18" t="s">
        <v>11</v>
      </c>
    </row>
    <row r="4" spans="1:28" s="48" customFormat="1" x14ac:dyDescent="0.3">
      <c r="A4" s="47" t="s">
        <v>0</v>
      </c>
    </row>
    <row r="5" spans="1:28" x14ac:dyDescent="0.3">
      <c r="A5" t="s">
        <v>11</v>
      </c>
      <c r="B5" s="1">
        <f t="shared" ref="B5:D23" si="0">B26+B47</f>
        <v>5813427</v>
      </c>
      <c r="C5" s="1">
        <f t="shared" si="0"/>
        <v>2475968</v>
      </c>
      <c r="D5" s="1">
        <f t="shared" si="0"/>
        <v>3337458</v>
      </c>
      <c r="E5" s="1"/>
      <c r="F5" s="1">
        <f t="shared" ref="F5:H23" si="1">F26+F47</f>
        <v>6449313</v>
      </c>
      <c r="G5" s="1">
        <f t="shared" si="1"/>
        <v>2708350</v>
      </c>
      <c r="H5" s="1">
        <f t="shared" si="1"/>
        <v>3740962</v>
      </c>
      <c r="I5" s="1"/>
      <c r="J5" s="1">
        <f t="shared" ref="J5:L23" si="2">J26+J47</f>
        <v>6240819</v>
      </c>
      <c r="K5" s="1">
        <f t="shared" si="2"/>
        <v>2745073</v>
      </c>
      <c r="L5" s="1">
        <f t="shared" si="2"/>
        <v>3495747</v>
      </c>
      <c r="M5" s="1"/>
      <c r="N5" s="1">
        <f t="shared" ref="N5:P23" si="3">N26+N47</f>
        <v>6467436</v>
      </c>
      <c r="O5" s="1">
        <f t="shared" si="3"/>
        <v>2699979</v>
      </c>
      <c r="P5" s="1">
        <f t="shared" si="3"/>
        <v>3767458</v>
      </c>
      <c r="Q5" s="1"/>
      <c r="R5" s="1">
        <f t="shared" ref="R5:T23" si="4">R26+R47</f>
        <v>5916872</v>
      </c>
      <c r="S5" s="1">
        <f t="shared" si="4"/>
        <v>2610717</v>
      </c>
      <c r="T5" s="1">
        <f t="shared" si="4"/>
        <v>3306156</v>
      </c>
      <c r="U5" s="1"/>
      <c r="V5" s="1">
        <f t="shared" ref="V5:X23" si="5">V26+V47</f>
        <v>5413011</v>
      </c>
      <c r="W5" s="1">
        <f t="shared" si="5"/>
        <v>2455206</v>
      </c>
      <c r="X5" s="1">
        <f t="shared" si="5"/>
        <v>2957805</v>
      </c>
      <c r="Y5" s="1"/>
      <c r="Z5" s="1">
        <f>Z26+Z47</f>
        <v>5214085</v>
      </c>
      <c r="AA5" s="1">
        <f t="shared" ref="AA5:AB23" si="6">AA26+AA47</f>
        <v>2844299</v>
      </c>
      <c r="AB5" s="1">
        <f t="shared" si="6"/>
        <v>5214085</v>
      </c>
    </row>
    <row r="6" spans="1:28" x14ac:dyDescent="0.3">
      <c r="A6" t="s">
        <v>42</v>
      </c>
      <c r="B6" s="1">
        <f t="shared" si="0"/>
        <v>1555612</v>
      </c>
      <c r="C6" s="1">
        <f t="shared" si="0"/>
        <v>621256</v>
      </c>
      <c r="D6" s="1">
        <f t="shared" si="0"/>
        <v>934356</v>
      </c>
      <c r="E6" s="1"/>
      <c r="F6" s="1">
        <f t="shared" si="1"/>
        <v>1439391</v>
      </c>
      <c r="G6" s="1">
        <f t="shared" si="1"/>
        <v>643842</v>
      </c>
      <c r="H6" s="1">
        <f t="shared" si="1"/>
        <v>795549</v>
      </c>
      <c r="I6" s="1"/>
      <c r="J6" s="1">
        <f t="shared" si="2"/>
        <v>2354966</v>
      </c>
      <c r="K6" s="1">
        <f t="shared" si="2"/>
        <v>1028885</v>
      </c>
      <c r="L6" s="1">
        <f t="shared" si="2"/>
        <v>1326081</v>
      </c>
      <c r="M6" s="1"/>
      <c r="N6" s="1">
        <f t="shared" si="3"/>
        <v>1264692</v>
      </c>
      <c r="O6" s="1">
        <f t="shared" si="3"/>
        <v>530491</v>
      </c>
      <c r="P6" s="1">
        <f t="shared" si="3"/>
        <v>734203</v>
      </c>
      <c r="Q6" s="1"/>
      <c r="R6" s="1">
        <f t="shared" si="4"/>
        <v>2144928</v>
      </c>
      <c r="S6" s="1">
        <f t="shared" si="4"/>
        <v>986008</v>
      </c>
      <c r="T6" s="1">
        <f t="shared" si="4"/>
        <v>1158920</v>
      </c>
      <c r="U6" s="1"/>
      <c r="V6" s="1">
        <f t="shared" si="5"/>
        <v>1230558</v>
      </c>
      <c r="W6" s="1">
        <f t="shared" si="5"/>
        <v>502252</v>
      </c>
      <c r="X6" s="1">
        <f t="shared" si="5"/>
        <v>728307</v>
      </c>
      <c r="Y6" s="1"/>
      <c r="Z6" s="1">
        <f t="shared" ref="Z6:Z23" si="7">Z27+Z48</f>
        <v>944202</v>
      </c>
      <c r="AA6" s="1">
        <f t="shared" si="6"/>
        <v>538009</v>
      </c>
      <c r="AB6" s="1">
        <f t="shared" si="6"/>
        <v>944202</v>
      </c>
    </row>
    <row r="7" spans="1:28" x14ac:dyDescent="0.3">
      <c r="A7" t="s">
        <v>43</v>
      </c>
      <c r="B7" s="1">
        <f t="shared" si="0"/>
        <v>1957918</v>
      </c>
      <c r="C7" s="1">
        <f t="shared" si="0"/>
        <v>1009950</v>
      </c>
      <c r="D7" s="1">
        <f t="shared" si="0"/>
        <v>947968</v>
      </c>
      <c r="E7" s="1"/>
      <c r="F7" s="1">
        <f t="shared" si="1"/>
        <v>2182737</v>
      </c>
      <c r="G7" s="1">
        <f t="shared" si="1"/>
        <v>1083809</v>
      </c>
      <c r="H7" s="1">
        <f t="shared" si="1"/>
        <v>1098927</v>
      </c>
      <c r="I7" s="1"/>
      <c r="J7" s="1">
        <f t="shared" si="2"/>
        <v>2298311</v>
      </c>
      <c r="K7" s="1">
        <f t="shared" si="2"/>
        <v>1163577</v>
      </c>
      <c r="L7" s="1">
        <f t="shared" si="2"/>
        <v>1134735</v>
      </c>
      <c r="M7" s="1"/>
      <c r="N7" s="1">
        <f t="shared" si="3"/>
        <v>2753831</v>
      </c>
      <c r="O7" s="1">
        <f t="shared" si="3"/>
        <v>1396562</v>
      </c>
      <c r="P7" s="1">
        <f t="shared" si="3"/>
        <v>1357269</v>
      </c>
      <c r="Q7" s="1"/>
      <c r="R7" s="1">
        <f t="shared" si="4"/>
        <v>2220978</v>
      </c>
      <c r="S7" s="1">
        <f t="shared" si="4"/>
        <v>1125904</v>
      </c>
      <c r="T7" s="1">
        <f t="shared" si="4"/>
        <v>1095074</v>
      </c>
      <c r="U7" s="1"/>
      <c r="V7" s="1">
        <f t="shared" si="5"/>
        <v>2984504</v>
      </c>
      <c r="W7" s="1">
        <f t="shared" si="5"/>
        <v>1509888</v>
      </c>
      <c r="X7" s="1">
        <f t="shared" si="5"/>
        <v>1474616</v>
      </c>
      <c r="Y7" s="1"/>
      <c r="Z7" s="1">
        <f t="shared" si="7"/>
        <v>2826145</v>
      </c>
      <c r="AA7" s="1">
        <f t="shared" si="6"/>
        <v>1407622</v>
      </c>
      <c r="AB7" s="1">
        <f t="shared" si="6"/>
        <v>2826145</v>
      </c>
    </row>
    <row r="8" spans="1:28" x14ac:dyDescent="0.3">
      <c r="A8" t="s">
        <v>44</v>
      </c>
      <c r="B8" s="1">
        <f t="shared" si="0"/>
        <v>226892</v>
      </c>
      <c r="C8" s="1">
        <f t="shared" si="0"/>
        <v>31338</v>
      </c>
      <c r="D8" s="1">
        <f t="shared" si="0"/>
        <v>195553</v>
      </c>
      <c r="E8" s="1"/>
      <c r="F8" s="1">
        <f t="shared" si="1"/>
        <v>373755</v>
      </c>
      <c r="G8" s="1">
        <f t="shared" si="1"/>
        <v>33536</v>
      </c>
      <c r="H8" s="1">
        <f t="shared" si="1"/>
        <v>340220</v>
      </c>
      <c r="I8" s="1"/>
      <c r="J8" s="1">
        <f t="shared" si="2"/>
        <v>138006</v>
      </c>
      <c r="K8" s="1">
        <f t="shared" si="2"/>
        <v>15135</v>
      </c>
      <c r="L8" s="1">
        <f t="shared" si="2"/>
        <v>122870</v>
      </c>
      <c r="M8" s="1"/>
      <c r="N8" s="1">
        <f t="shared" si="3"/>
        <v>475314</v>
      </c>
      <c r="O8" s="1">
        <f t="shared" si="3"/>
        <v>43188</v>
      </c>
      <c r="P8" s="1">
        <f t="shared" si="3"/>
        <v>432126</v>
      </c>
      <c r="Q8" s="1"/>
      <c r="R8" s="1">
        <f t="shared" si="4"/>
        <v>253196</v>
      </c>
      <c r="S8" s="1">
        <f t="shared" si="4"/>
        <v>21005</v>
      </c>
      <c r="T8" s="1">
        <f t="shared" si="4"/>
        <v>232190</v>
      </c>
      <c r="U8" s="1"/>
      <c r="V8" s="1">
        <f t="shared" si="5"/>
        <v>192760</v>
      </c>
      <c r="W8" s="1">
        <f t="shared" si="5"/>
        <v>35025</v>
      </c>
      <c r="X8" s="1">
        <f t="shared" si="5"/>
        <v>157735</v>
      </c>
      <c r="Y8" s="1"/>
      <c r="Z8" s="1">
        <f t="shared" si="7"/>
        <v>300148</v>
      </c>
      <c r="AA8" s="1">
        <f t="shared" si="6"/>
        <v>218914</v>
      </c>
      <c r="AB8" s="1">
        <f t="shared" si="6"/>
        <v>300148</v>
      </c>
    </row>
    <row r="9" spans="1:28" x14ac:dyDescent="0.3">
      <c r="A9" t="s">
        <v>45</v>
      </c>
      <c r="B9" s="1">
        <f t="shared" si="0"/>
        <v>540232</v>
      </c>
      <c r="C9" s="1">
        <f t="shared" si="0"/>
        <v>140995</v>
      </c>
      <c r="D9" s="1">
        <f t="shared" si="0"/>
        <v>399235</v>
      </c>
      <c r="E9" s="1"/>
      <c r="F9" s="1">
        <f t="shared" si="1"/>
        <v>528396</v>
      </c>
      <c r="G9" s="1">
        <f t="shared" si="1"/>
        <v>132325</v>
      </c>
      <c r="H9" s="1">
        <f t="shared" si="1"/>
        <v>396070</v>
      </c>
      <c r="I9" s="1"/>
      <c r="J9" s="1">
        <f t="shared" si="2"/>
        <v>533645</v>
      </c>
      <c r="K9" s="1">
        <f t="shared" si="2"/>
        <v>147710</v>
      </c>
      <c r="L9" s="1">
        <f t="shared" si="2"/>
        <v>385934</v>
      </c>
      <c r="M9" s="1"/>
      <c r="N9" s="1">
        <f t="shared" si="3"/>
        <v>589023</v>
      </c>
      <c r="O9" s="1">
        <f t="shared" si="3"/>
        <v>156707</v>
      </c>
      <c r="P9" s="1">
        <f t="shared" si="3"/>
        <v>432317</v>
      </c>
      <c r="Q9" s="1"/>
      <c r="R9" s="1">
        <f t="shared" si="4"/>
        <v>452487</v>
      </c>
      <c r="S9" s="1">
        <f t="shared" si="4"/>
        <v>114582</v>
      </c>
      <c r="T9" s="1">
        <f t="shared" si="4"/>
        <v>337904</v>
      </c>
      <c r="U9" s="1"/>
      <c r="V9" s="1">
        <f t="shared" si="5"/>
        <v>242238</v>
      </c>
      <c r="W9" s="1">
        <f t="shared" si="5"/>
        <v>77723</v>
      </c>
      <c r="X9" s="1">
        <f t="shared" si="5"/>
        <v>164515</v>
      </c>
      <c r="Y9" s="1"/>
      <c r="Z9" s="1">
        <f t="shared" si="7"/>
        <v>228942</v>
      </c>
      <c r="AA9" s="1">
        <f t="shared" si="6"/>
        <v>158188</v>
      </c>
      <c r="AB9" s="1">
        <f t="shared" si="6"/>
        <v>228942</v>
      </c>
    </row>
    <row r="10" spans="1:28" x14ac:dyDescent="0.3">
      <c r="A10" t="s">
        <v>46</v>
      </c>
      <c r="B10" s="1">
        <f t="shared" si="0"/>
        <v>291891</v>
      </c>
      <c r="C10" s="1">
        <f t="shared" si="0"/>
        <v>116953</v>
      </c>
      <c r="D10" s="1">
        <f t="shared" si="0"/>
        <v>174938</v>
      </c>
      <c r="E10" s="1"/>
      <c r="F10" s="1">
        <f t="shared" si="1"/>
        <v>306292</v>
      </c>
      <c r="G10" s="1">
        <f t="shared" si="1"/>
        <v>113671</v>
      </c>
      <c r="H10" s="1">
        <f t="shared" si="1"/>
        <v>192621</v>
      </c>
      <c r="I10" s="1"/>
      <c r="J10" s="1">
        <f t="shared" si="2"/>
        <v>199045</v>
      </c>
      <c r="K10" s="1">
        <f t="shared" si="2"/>
        <v>77155</v>
      </c>
      <c r="L10" s="1">
        <f t="shared" si="2"/>
        <v>121890</v>
      </c>
      <c r="M10" s="1"/>
      <c r="N10" s="1">
        <f t="shared" si="3"/>
        <v>342977</v>
      </c>
      <c r="O10" s="1">
        <f t="shared" si="3"/>
        <v>139467</v>
      </c>
      <c r="P10" s="1">
        <f t="shared" si="3"/>
        <v>203510</v>
      </c>
      <c r="Q10" s="1"/>
      <c r="R10" s="1">
        <f t="shared" si="4"/>
        <v>228235</v>
      </c>
      <c r="S10" s="1">
        <f t="shared" si="4"/>
        <v>97415</v>
      </c>
      <c r="T10" s="1">
        <f t="shared" si="4"/>
        <v>130821</v>
      </c>
      <c r="U10" s="1"/>
      <c r="V10" s="1">
        <f t="shared" si="5"/>
        <v>307272</v>
      </c>
      <c r="W10" s="1">
        <f t="shared" si="5"/>
        <v>107863</v>
      </c>
      <c r="X10" s="1">
        <f t="shared" si="5"/>
        <v>199408</v>
      </c>
      <c r="Y10" s="1"/>
      <c r="Z10" s="1">
        <f t="shared" si="7"/>
        <v>268911</v>
      </c>
      <c r="AA10" s="1">
        <f t="shared" si="6"/>
        <v>170830</v>
      </c>
      <c r="AB10" s="1">
        <f t="shared" si="6"/>
        <v>268911</v>
      </c>
    </row>
    <row r="11" spans="1:28" x14ac:dyDescent="0.3">
      <c r="A11" t="s">
        <v>47</v>
      </c>
      <c r="B11" s="1">
        <f t="shared" si="0"/>
        <v>44846</v>
      </c>
      <c r="C11" s="1">
        <f t="shared" si="0"/>
        <v>23700</v>
      </c>
      <c r="D11" s="1">
        <f t="shared" si="0"/>
        <v>21148</v>
      </c>
      <c r="E11" s="1"/>
      <c r="F11" s="1">
        <f t="shared" si="1"/>
        <v>47772</v>
      </c>
      <c r="G11" s="1">
        <f t="shared" si="1"/>
        <v>22043</v>
      </c>
      <c r="H11" s="1">
        <f t="shared" si="1"/>
        <v>25728</v>
      </c>
      <c r="I11" s="1"/>
      <c r="J11" s="1">
        <f t="shared" si="2"/>
        <v>29024</v>
      </c>
      <c r="K11" s="1">
        <f t="shared" si="2"/>
        <v>15846</v>
      </c>
      <c r="L11" s="1">
        <f t="shared" si="2"/>
        <v>13179</v>
      </c>
      <c r="M11" s="1"/>
      <c r="N11" s="1">
        <f t="shared" si="3"/>
        <v>59778</v>
      </c>
      <c r="O11" s="1">
        <f t="shared" si="3"/>
        <v>24658</v>
      </c>
      <c r="P11" s="1">
        <f t="shared" si="3"/>
        <v>35120</v>
      </c>
      <c r="Q11" s="1"/>
      <c r="R11" s="1">
        <f t="shared" si="4"/>
        <v>52637</v>
      </c>
      <c r="S11" s="1">
        <f t="shared" si="4"/>
        <v>22710</v>
      </c>
      <c r="T11" s="1">
        <f t="shared" si="4"/>
        <v>29927</v>
      </c>
      <c r="U11" s="1"/>
      <c r="V11" s="1">
        <f t="shared" si="5"/>
        <v>23427</v>
      </c>
      <c r="W11" s="1">
        <f t="shared" si="5"/>
        <v>13250</v>
      </c>
      <c r="X11" s="1">
        <f t="shared" si="5"/>
        <v>10176</v>
      </c>
      <c r="Y11" s="1"/>
      <c r="Z11" s="1">
        <f t="shared" si="7"/>
        <v>28514</v>
      </c>
      <c r="AA11" s="1">
        <f t="shared" si="6"/>
        <v>16041</v>
      </c>
      <c r="AB11" s="1">
        <f t="shared" si="6"/>
        <v>28514</v>
      </c>
    </row>
    <row r="12" spans="1:28" x14ac:dyDescent="0.3">
      <c r="A12" t="s">
        <v>48</v>
      </c>
      <c r="B12" s="1">
        <f t="shared" si="0"/>
        <v>140805</v>
      </c>
      <c r="C12" s="1">
        <f t="shared" si="0"/>
        <v>81586</v>
      </c>
      <c r="D12" s="1">
        <f t="shared" si="0"/>
        <v>59218</v>
      </c>
      <c r="E12" s="1"/>
      <c r="F12" s="1">
        <f t="shared" si="1"/>
        <v>131393</v>
      </c>
      <c r="G12" s="1">
        <f t="shared" si="1"/>
        <v>82806</v>
      </c>
      <c r="H12" s="1">
        <f t="shared" si="1"/>
        <v>48587</v>
      </c>
      <c r="I12" s="1"/>
      <c r="J12" s="1">
        <f t="shared" si="2"/>
        <v>129278</v>
      </c>
      <c r="K12" s="1">
        <f t="shared" si="2"/>
        <v>80393</v>
      </c>
      <c r="L12" s="1">
        <f t="shared" si="2"/>
        <v>48885</v>
      </c>
      <c r="M12" s="1"/>
      <c r="N12" s="1">
        <f t="shared" si="3"/>
        <v>139589</v>
      </c>
      <c r="O12" s="1">
        <f t="shared" si="3"/>
        <v>92189</v>
      </c>
      <c r="P12" s="1">
        <f t="shared" si="3"/>
        <v>47400</v>
      </c>
      <c r="Q12" s="1"/>
      <c r="R12" s="1">
        <f t="shared" si="4"/>
        <v>107835</v>
      </c>
      <c r="S12" s="1">
        <f t="shared" si="4"/>
        <v>68410</v>
      </c>
      <c r="T12" s="1">
        <f t="shared" si="4"/>
        <v>39425</v>
      </c>
      <c r="U12" s="1"/>
      <c r="V12" s="1">
        <f t="shared" si="5"/>
        <v>163747</v>
      </c>
      <c r="W12" s="1">
        <f t="shared" si="5"/>
        <v>94503</v>
      </c>
      <c r="X12" s="1">
        <f t="shared" si="5"/>
        <v>69244</v>
      </c>
      <c r="Y12" s="1"/>
      <c r="Z12" s="1">
        <f t="shared" si="7"/>
        <v>144225</v>
      </c>
      <c r="AA12" s="1">
        <f t="shared" si="6"/>
        <v>59510</v>
      </c>
      <c r="AB12" s="1">
        <f t="shared" si="6"/>
        <v>144225</v>
      </c>
    </row>
    <row r="13" spans="1:28" x14ac:dyDescent="0.3">
      <c r="A13" t="s">
        <v>49</v>
      </c>
      <c r="B13" s="1">
        <f t="shared" si="0"/>
        <v>68791</v>
      </c>
      <c r="C13" s="1">
        <f t="shared" si="0"/>
        <v>0</v>
      </c>
      <c r="D13" s="1">
        <f t="shared" si="0"/>
        <v>68791</v>
      </c>
      <c r="E13" s="1"/>
      <c r="F13" s="1">
        <f t="shared" si="1"/>
        <v>163905</v>
      </c>
      <c r="G13" s="1">
        <f t="shared" si="1"/>
        <v>0</v>
      </c>
      <c r="H13" s="1">
        <f t="shared" si="1"/>
        <v>163905</v>
      </c>
      <c r="I13" s="1"/>
      <c r="J13" s="1">
        <f t="shared" si="2"/>
        <v>63009</v>
      </c>
      <c r="K13" s="1">
        <f t="shared" si="2"/>
        <v>0</v>
      </c>
      <c r="L13" s="1">
        <f t="shared" si="2"/>
        <v>63009</v>
      </c>
      <c r="M13" s="1"/>
      <c r="N13" s="1">
        <f t="shared" si="3"/>
        <v>154390</v>
      </c>
      <c r="O13" s="1">
        <f t="shared" si="3"/>
        <v>0</v>
      </c>
      <c r="P13" s="1">
        <f t="shared" si="3"/>
        <v>154390</v>
      </c>
      <c r="Q13" s="1"/>
      <c r="R13" s="1">
        <f t="shared" si="4"/>
        <v>81048</v>
      </c>
      <c r="S13" s="1">
        <f t="shared" si="4"/>
        <v>0</v>
      </c>
      <c r="T13" s="1">
        <f t="shared" si="4"/>
        <v>81048</v>
      </c>
      <c r="U13" s="1"/>
      <c r="V13" s="1">
        <f t="shared" si="5"/>
        <v>24396</v>
      </c>
      <c r="W13" s="1">
        <f t="shared" si="5"/>
        <v>0</v>
      </c>
      <c r="X13" s="1">
        <f t="shared" si="5"/>
        <v>24396</v>
      </c>
      <c r="Y13" s="1"/>
      <c r="Z13" s="1">
        <f t="shared" si="7"/>
        <v>27632</v>
      </c>
      <c r="AA13" s="1">
        <f t="shared" si="6"/>
        <v>27632</v>
      </c>
      <c r="AB13" s="1">
        <f t="shared" si="6"/>
        <v>27632</v>
      </c>
    </row>
    <row r="14" spans="1:28" x14ac:dyDescent="0.3">
      <c r="A14" t="s">
        <v>50</v>
      </c>
      <c r="B14" s="1">
        <f t="shared" si="0"/>
        <v>18565</v>
      </c>
      <c r="C14" s="1">
        <f t="shared" si="0"/>
        <v>7306</v>
      </c>
      <c r="D14" s="1">
        <f t="shared" si="0"/>
        <v>11259</v>
      </c>
      <c r="E14" s="1"/>
      <c r="F14" s="1">
        <f t="shared" si="1"/>
        <v>2519</v>
      </c>
      <c r="G14" s="1">
        <f t="shared" si="1"/>
        <v>1220</v>
      </c>
      <c r="H14" s="1">
        <f t="shared" si="1"/>
        <v>1299</v>
      </c>
      <c r="I14" s="1"/>
      <c r="J14" s="1">
        <f t="shared" si="2"/>
        <v>16823</v>
      </c>
      <c r="K14" s="1">
        <f t="shared" si="2"/>
        <v>5184</v>
      </c>
      <c r="L14" s="1">
        <f t="shared" si="2"/>
        <v>11639</v>
      </c>
      <c r="M14" s="1"/>
      <c r="N14" s="1">
        <f t="shared" si="3"/>
        <v>26308</v>
      </c>
      <c r="O14" s="1">
        <f t="shared" si="3"/>
        <v>10520</v>
      </c>
      <c r="P14" s="1">
        <f t="shared" si="3"/>
        <v>15787</v>
      </c>
      <c r="Q14" s="1"/>
      <c r="R14" s="1">
        <f t="shared" si="4"/>
        <v>48404</v>
      </c>
      <c r="S14" s="1">
        <f t="shared" si="4"/>
        <v>28593</v>
      </c>
      <c r="T14" s="1">
        <f t="shared" si="4"/>
        <v>19811</v>
      </c>
      <c r="U14" s="1"/>
      <c r="V14" s="1">
        <f t="shared" si="5"/>
        <v>4521</v>
      </c>
      <c r="W14" s="1">
        <f t="shared" si="5"/>
        <v>2759</v>
      </c>
      <c r="X14" s="1">
        <f t="shared" si="5"/>
        <v>1761</v>
      </c>
      <c r="Y14" s="1"/>
      <c r="Z14" s="1">
        <f t="shared" si="7"/>
        <v>9015</v>
      </c>
      <c r="AA14" s="1">
        <f t="shared" si="6"/>
        <v>3908</v>
      </c>
      <c r="AB14" s="1">
        <f t="shared" si="6"/>
        <v>9015</v>
      </c>
    </row>
    <row r="15" spans="1:28" x14ac:dyDescent="0.3">
      <c r="A15" t="s">
        <v>51</v>
      </c>
      <c r="B15" s="1">
        <f t="shared" si="0"/>
        <v>98423</v>
      </c>
      <c r="C15" s="1">
        <f t="shared" si="0"/>
        <v>42305</v>
      </c>
      <c r="D15" s="1">
        <f t="shared" si="0"/>
        <v>56118</v>
      </c>
      <c r="E15" s="1"/>
      <c r="F15" s="1">
        <f t="shared" si="1"/>
        <v>110084</v>
      </c>
      <c r="G15" s="1">
        <f t="shared" si="1"/>
        <v>49992</v>
      </c>
      <c r="H15" s="1">
        <f t="shared" si="1"/>
        <v>60092</v>
      </c>
      <c r="I15" s="1"/>
      <c r="J15" s="1">
        <f t="shared" si="2"/>
        <v>70788</v>
      </c>
      <c r="K15" s="1">
        <f t="shared" si="2"/>
        <v>25177</v>
      </c>
      <c r="L15" s="1">
        <f t="shared" si="2"/>
        <v>45611</v>
      </c>
      <c r="M15" s="1"/>
      <c r="N15" s="1">
        <f t="shared" si="3"/>
        <v>70023</v>
      </c>
      <c r="O15" s="1">
        <f t="shared" si="3"/>
        <v>29430</v>
      </c>
      <c r="P15" s="1">
        <f t="shared" si="3"/>
        <v>40592</v>
      </c>
      <c r="Q15" s="1"/>
      <c r="R15" s="1">
        <f t="shared" si="4"/>
        <v>37658</v>
      </c>
      <c r="S15" s="1">
        <f t="shared" si="4"/>
        <v>16001</v>
      </c>
      <c r="T15" s="1">
        <f t="shared" si="4"/>
        <v>21657</v>
      </c>
      <c r="U15" s="1"/>
      <c r="V15" s="1">
        <f t="shared" si="5"/>
        <v>106745</v>
      </c>
      <c r="W15" s="1">
        <f t="shared" si="5"/>
        <v>42462</v>
      </c>
      <c r="X15" s="1">
        <f t="shared" si="5"/>
        <v>64282</v>
      </c>
      <c r="Y15" s="1"/>
      <c r="Z15" s="1">
        <f t="shared" si="7"/>
        <v>129407</v>
      </c>
      <c r="AA15" s="1">
        <f t="shared" si="6"/>
        <v>81668</v>
      </c>
      <c r="AB15" s="1">
        <f t="shared" si="6"/>
        <v>129407</v>
      </c>
    </row>
    <row r="16" spans="1:28" x14ac:dyDescent="0.3">
      <c r="A16" t="s">
        <v>52</v>
      </c>
      <c r="B16" s="1">
        <f t="shared" si="0"/>
        <v>10524</v>
      </c>
      <c r="C16" s="1">
        <f t="shared" si="0"/>
        <v>5509</v>
      </c>
      <c r="D16" s="1">
        <f t="shared" si="0"/>
        <v>5015</v>
      </c>
      <c r="E16" s="1"/>
      <c r="F16" s="1">
        <f t="shared" si="1"/>
        <v>19759</v>
      </c>
      <c r="G16" s="1">
        <f t="shared" si="1"/>
        <v>12198</v>
      </c>
      <c r="H16" s="1">
        <f t="shared" si="1"/>
        <v>7561</v>
      </c>
      <c r="I16" s="1"/>
      <c r="J16" s="1">
        <f t="shared" si="2"/>
        <v>21962</v>
      </c>
      <c r="K16" s="1">
        <f t="shared" si="2"/>
        <v>7800</v>
      </c>
      <c r="L16" s="1">
        <f t="shared" si="2"/>
        <v>14162</v>
      </c>
      <c r="M16" s="1"/>
      <c r="N16" s="1">
        <f t="shared" si="3"/>
        <v>21155</v>
      </c>
      <c r="O16" s="1">
        <f t="shared" si="3"/>
        <v>6538</v>
      </c>
      <c r="P16" s="1">
        <f t="shared" si="3"/>
        <v>14617</v>
      </c>
      <c r="Q16" s="1"/>
      <c r="R16" s="1">
        <f t="shared" si="4"/>
        <v>11889</v>
      </c>
      <c r="S16" s="1">
        <f t="shared" si="4"/>
        <v>4191</v>
      </c>
      <c r="T16" s="1">
        <f t="shared" si="4"/>
        <v>7698</v>
      </c>
      <c r="U16" s="1"/>
      <c r="V16" s="1">
        <f t="shared" si="5"/>
        <v>0</v>
      </c>
      <c r="W16" s="1">
        <f t="shared" si="5"/>
        <v>0</v>
      </c>
      <c r="X16" s="1">
        <f t="shared" si="5"/>
        <v>0</v>
      </c>
      <c r="Y16" s="1"/>
      <c r="Z16" s="1">
        <f t="shared" si="7"/>
        <v>2317</v>
      </c>
      <c r="AA16" s="1">
        <f t="shared" si="6"/>
        <v>1285</v>
      </c>
      <c r="AB16" s="1">
        <f t="shared" si="6"/>
        <v>2317</v>
      </c>
    </row>
    <row r="17" spans="1:28" x14ac:dyDescent="0.3">
      <c r="A17" t="s">
        <v>53</v>
      </c>
      <c r="B17" s="1">
        <f t="shared" si="0"/>
        <v>174901</v>
      </c>
      <c r="C17" s="1">
        <f t="shared" si="0"/>
        <v>72576</v>
      </c>
      <c r="D17" s="1">
        <f t="shared" si="0"/>
        <v>102326</v>
      </c>
      <c r="E17" s="1"/>
      <c r="F17" s="1">
        <f t="shared" si="1"/>
        <v>224266</v>
      </c>
      <c r="G17" s="1">
        <f t="shared" si="1"/>
        <v>112544</v>
      </c>
      <c r="H17" s="1">
        <f t="shared" si="1"/>
        <v>111721</v>
      </c>
      <c r="I17" s="1"/>
      <c r="J17" s="1">
        <f t="shared" si="2"/>
        <v>246271</v>
      </c>
      <c r="K17" s="1">
        <f t="shared" si="2"/>
        <v>110791</v>
      </c>
      <c r="L17" s="1">
        <f t="shared" si="2"/>
        <v>135480</v>
      </c>
      <c r="M17" s="1"/>
      <c r="N17" s="1">
        <f t="shared" si="3"/>
        <v>238039</v>
      </c>
      <c r="O17" s="1">
        <f t="shared" si="3"/>
        <v>117909</v>
      </c>
      <c r="P17" s="1">
        <f t="shared" si="3"/>
        <v>120131</v>
      </c>
      <c r="Q17" s="1"/>
      <c r="R17" s="1">
        <f t="shared" si="4"/>
        <v>104682</v>
      </c>
      <c r="S17" s="1">
        <f t="shared" si="4"/>
        <v>51328</v>
      </c>
      <c r="T17" s="1">
        <f t="shared" si="4"/>
        <v>53353</v>
      </c>
      <c r="U17" s="1"/>
      <c r="V17" s="1">
        <f t="shared" si="5"/>
        <v>47240</v>
      </c>
      <c r="W17" s="1">
        <f t="shared" si="5"/>
        <v>28229</v>
      </c>
      <c r="X17" s="1">
        <f t="shared" si="5"/>
        <v>19013</v>
      </c>
      <c r="Y17" s="1"/>
      <c r="Z17" s="1">
        <f t="shared" si="7"/>
        <v>83828</v>
      </c>
      <c r="AA17" s="1">
        <f t="shared" si="6"/>
        <v>41809</v>
      </c>
      <c r="AB17" s="1">
        <f t="shared" si="6"/>
        <v>83828</v>
      </c>
    </row>
    <row r="18" spans="1:28" x14ac:dyDescent="0.3">
      <c r="A18" t="s">
        <v>54</v>
      </c>
      <c r="B18" s="1">
        <f t="shared" si="0"/>
        <v>121885</v>
      </c>
      <c r="C18" s="1">
        <f t="shared" si="0"/>
        <v>44603</v>
      </c>
      <c r="D18" s="1">
        <f t="shared" si="0"/>
        <v>77282</v>
      </c>
      <c r="E18" s="1"/>
      <c r="F18" s="1">
        <f t="shared" si="1"/>
        <v>278128</v>
      </c>
      <c r="G18" s="1">
        <f t="shared" si="1"/>
        <v>119771</v>
      </c>
      <c r="H18" s="1">
        <f t="shared" si="1"/>
        <v>158356</v>
      </c>
      <c r="I18" s="1"/>
      <c r="J18" s="1">
        <f t="shared" si="2"/>
        <v>40431</v>
      </c>
      <c r="K18" s="1">
        <f t="shared" si="2"/>
        <v>19379</v>
      </c>
      <c r="L18" s="1">
        <f t="shared" si="2"/>
        <v>21052</v>
      </c>
      <c r="M18" s="1"/>
      <c r="N18" s="1">
        <f t="shared" si="3"/>
        <v>125632</v>
      </c>
      <c r="O18" s="1">
        <f t="shared" si="3"/>
        <v>57958</v>
      </c>
      <c r="P18" s="1">
        <f t="shared" si="3"/>
        <v>67674</v>
      </c>
      <c r="Q18" s="1"/>
      <c r="R18" s="1">
        <f t="shared" si="4"/>
        <v>68502</v>
      </c>
      <c r="S18" s="1">
        <f t="shared" si="4"/>
        <v>31640</v>
      </c>
      <c r="T18" s="1">
        <f t="shared" si="4"/>
        <v>36862</v>
      </c>
      <c r="U18" s="1"/>
      <c r="V18" s="1">
        <f t="shared" si="5"/>
        <v>26779</v>
      </c>
      <c r="W18" s="1">
        <f t="shared" si="5"/>
        <v>14634</v>
      </c>
      <c r="X18" s="1">
        <f t="shared" si="5"/>
        <v>12145</v>
      </c>
      <c r="Y18" s="1"/>
      <c r="Z18" s="1">
        <f t="shared" si="7"/>
        <v>43167</v>
      </c>
      <c r="AA18" s="1">
        <f t="shared" si="6"/>
        <v>17532</v>
      </c>
      <c r="AB18" s="1">
        <f t="shared" si="6"/>
        <v>43167</v>
      </c>
    </row>
    <row r="19" spans="1:28" x14ac:dyDescent="0.3">
      <c r="A19" t="s">
        <v>55</v>
      </c>
      <c r="B19" s="1">
        <f t="shared" si="0"/>
        <v>22865</v>
      </c>
      <c r="C19" s="1">
        <f t="shared" si="0"/>
        <v>7704</v>
      </c>
      <c r="D19" s="1">
        <f t="shared" si="0"/>
        <v>15161</v>
      </c>
      <c r="E19" s="1"/>
      <c r="F19" s="1">
        <f t="shared" si="1"/>
        <v>22293</v>
      </c>
      <c r="G19" s="1">
        <f t="shared" si="1"/>
        <v>12137</v>
      </c>
      <c r="H19" s="1">
        <f t="shared" si="1"/>
        <v>10156</v>
      </c>
      <c r="I19" s="1"/>
      <c r="J19" s="1">
        <f t="shared" si="2"/>
        <v>2955</v>
      </c>
      <c r="K19" s="1">
        <f t="shared" si="2"/>
        <v>597</v>
      </c>
      <c r="L19" s="1">
        <f t="shared" si="2"/>
        <v>2358</v>
      </c>
      <c r="M19" s="1"/>
      <c r="N19" s="1">
        <f t="shared" si="3"/>
        <v>18940</v>
      </c>
      <c r="O19" s="1">
        <f t="shared" si="3"/>
        <v>6949</v>
      </c>
      <c r="P19" s="1">
        <f t="shared" si="3"/>
        <v>11991</v>
      </c>
      <c r="Q19" s="1"/>
      <c r="R19" s="1">
        <f t="shared" si="4"/>
        <v>6785</v>
      </c>
      <c r="S19" s="1">
        <f t="shared" si="4"/>
        <v>2578</v>
      </c>
      <c r="T19" s="1">
        <f t="shared" si="4"/>
        <v>4206</v>
      </c>
      <c r="U19" s="1"/>
      <c r="V19" s="1">
        <f t="shared" si="5"/>
        <v>2221</v>
      </c>
      <c r="W19" s="1">
        <f t="shared" si="5"/>
        <v>1655</v>
      </c>
      <c r="X19" s="1">
        <f t="shared" si="5"/>
        <v>566</v>
      </c>
      <c r="Y19" s="1"/>
      <c r="Z19" s="1">
        <f t="shared" si="7"/>
        <v>9781</v>
      </c>
      <c r="AA19" s="1">
        <f t="shared" si="6"/>
        <v>2784</v>
      </c>
      <c r="AB19" s="1">
        <f t="shared" si="6"/>
        <v>9781</v>
      </c>
    </row>
    <row r="20" spans="1:28" x14ac:dyDescent="0.3">
      <c r="A20" t="s">
        <v>56</v>
      </c>
      <c r="B20" s="1">
        <f t="shared" si="0"/>
        <v>122352</v>
      </c>
      <c r="C20" s="1">
        <f t="shared" si="0"/>
        <v>61151</v>
      </c>
      <c r="D20" s="1">
        <f t="shared" si="0"/>
        <v>61201</v>
      </c>
      <c r="E20" s="1"/>
      <c r="F20" s="1">
        <f t="shared" si="1"/>
        <v>175724</v>
      </c>
      <c r="G20" s="1">
        <f t="shared" si="1"/>
        <v>85023</v>
      </c>
      <c r="H20" s="1">
        <f t="shared" si="1"/>
        <v>90702</v>
      </c>
      <c r="I20" s="1"/>
      <c r="J20" s="1">
        <f t="shared" si="2"/>
        <v>8778</v>
      </c>
      <c r="K20" s="1">
        <f t="shared" si="2"/>
        <v>1829</v>
      </c>
      <c r="L20" s="1">
        <f t="shared" si="2"/>
        <v>6949</v>
      </c>
      <c r="M20" s="1"/>
      <c r="N20" s="1">
        <f t="shared" si="3"/>
        <v>15241</v>
      </c>
      <c r="O20" s="1">
        <f t="shared" si="3"/>
        <v>5583</v>
      </c>
      <c r="P20" s="1">
        <f t="shared" si="3"/>
        <v>9657</v>
      </c>
      <c r="Q20" s="1"/>
      <c r="R20" s="1">
        <f t="shared" si="4"/>
        <v>5186</v>
      </c>
      <c r="S20" s="1">
        <f t="shared" si="4"/>
        <v>1219</v>
      </c>
      <c r="T20" s="1">
        <f t="shared" si="4"/>
        <v>3967</v>
      </c>
      <c r="U20" s="1"/>
      <c r="V20" s="1">
        <f t="shared" si="5"/>
        <v>1376</v>
      </c>
      <c r="W20" s="1">
        <f t="shared" si="5"/>
        <v>870</v>
      </c>
      <c r="X20" s="1">
        <f t="shared" si="5"/>
        <v>506</v>
      </c>
      <c r="Y20" s="1"/>
      <c r="Z20" s="1">
        <f t="shared" si="7"/>
        <v>5731</v>
      </c>
      <c r="AA20" s="1">
        <f t="shared" si="6"/>
        <v>3045</v>
      </c>
      <c r="AB20" s="1">
        <f t="shared" si="6"/>
        <v>5731</v>
      </c>
    </row>
    <row r="21" spans="1:28" x14ac:dyDescent="0.3">
      <c r="A21" t="s">
        <v>57</v>
      </c>
      <c r="B21" s="1">
        <f t="shared" si="0"/>
        <v>6100</v>
      </c>
      <c r="C21" s="1">
        <f t="shared" si="0"/>
        <v>2513</v>
      </c>
      <c r="D21" s="1">
        <f t="shared" si="0"/>
        <v>3587</v>
      </c>
      <c r="E21" s="1"/>
      <c r="F21" s="1">
        <f t="shared" si="1"/>
        <v>20405</v>
      </c>
      <c r="G21" s="1">
        <f t="shared" si="1"/>
        <v>7256</v>
      </c>
      <c r="H21" s="1">
        <f t="shared" si="1"/>
        <v>13149</v>
      </c>
      <c r="I21" s="1"/>
      <c r="J21" s="1">
        <f t="shared" si="2"/>
        <v>12527</v>
      </c>
      <c r="K21" s="1">
        <f t="shared" si="2"/>
        <v>3774</v>
      </c>
      <c r="L21" s="1">
        <f t="shared" si="2"/>
        <v>8753</v>
      </c>
      <c r="M21" s="1"/>
      <c r="N21" s="1">
        <f t="shared" si="3"/>
        <v>38774</v>
      </c>
      <c r="O21" s="1">
        <f t="shared" si="3"/>
        <v>17124</v>
      </c>
      <c r="P21" s="1">
        <f t="shared" si="3"/>
        <v>21650</v>
      </c>
      <c r="Q21" s="1"/>
      <c r="R21" s="1">
        <f t="shared" si="4"/>
        <v>14897</v>
      </c>
      <c r="S21" s="1">
        <f t="shared" si="4"/>
        <v>7065</v>
      </c>
      <c r="T21" s="1">
        <f t="shared" si="4"/>
        <v>7832</v>
      </c>
      <c r="U21" s="1"/>
      <c r="V21" s="1">
        <f t="shared" si="5"/>
        <v>1711</v>
      </c>
      <c r="W21" s="1">
        <f t="shared" si="5"/>
        <v>0</v>
      </c>
      <c r="X21" s="1">
        <f t="shared" si="5"/>
        <v>1711</v>
      </c>
      <c r="Y21" s="1"/>
      <c r="Z21" s="1">
        <f t="shared" si="7"/>
        <v>4789</v>
      </c>
      <c r="AA21" s="1">
        <f t="shared" si="6"/>
        <v>4365</v>
      </c>
      <c r="AB21" s="1">
        <f t="shared" si="6"/>
        <v>4789</v>
      </c>
    </row>
    <row r="22" spans="1:28" x14ac:dyDescent="0.3">
      <c r="A22" t="s">
        <v>58</v>
      </c>
      <c r="B22" s="1">
        <f t="shared" si="0"/>
        <v>13493</v>
      </c>
      <c r="C22" s="1">
        <f t="shared" si="0"/>
        <v>5063</v>
      </c>
      <c r="D22" s="1">
        <f t="shared" si="0"/>
        <v>8430</v>
      </c>
      <c r="E22" s="1"/>
      <c r="F22" s="1">
        <f t="shared" si="1"/>
        <v>7900</v>
      </c>
      <c r="G22" s="1">
        <f t="shared" si="1"/>
        <v>4264</v>
      </c>
      <c r="H22" s="1">
        <f t="shared" si="1"/>
        <v>3635</v>
      </c>
      <c r="I22" s="1"/>
      <c r="J22" s="1">
        <f t="shared" si="2"/>
        <v>3435</v>
      </c>
      <c r="K22" s="1">
        <f t="shared" si="2"/>
        <v>1288</v>
      </c>
      <c r="L22" s="1">
        <f t="shared" si="2"/>
        <v>2147</v>
      </c>
      <c r="M22" s="1"/>
      <c r="N22" s="1">
        <f t="shared" si="3"/>
        <v>17735</v>
      </c>
      <c r="O22" s="1">
        <f t="shared" si="3"/>
        <v>11020</v>
      </c>
      <c r="P22" s="1">
        <f t="shared" si="3"/>
        <v>6715</v>
      </c>
      <c r="Q22" s="1"/>
      <c r="R22" s="1">
        <f t="shared" si="4"/>
        <v>9409</v>
      </c>
      <c r="S22" s="1">
        <f t="shared" si="4"/>
        <v>5367</v>
      </c>
      <c r="T22" s="1">
        <f t="shared" si="4"/>
        <v>4042</v>
      </c>
      <c r="U22" s="1"/>
      <c r="V22" s="1">
        <f t="shared" si="5"/>
        <v>1094</v>
      </c>
      <c r="W22" s="1">
        <f t="shared" si="5"/>
        <v>0</v>
      </c>
      <c r="X22" s="1">
        <f t="shared" si="5"/>
        <v>1094</v>
      </c>
      <c r="Y22" s="1"/>
      <c r="Z22" s="1">
        <f t="shared" si="7"/>
        <v>2214</v>
      </c>
      <c r="AA22" s="1">
        <f t="shared" si="6"/>
        <v>1528</v>
      </c>
      <c r="AB22" s="1">
        <f t="shared" si="6"/>
        <v>2214</v>
      </c>
    </row>
    <row r="23" spans="1:28" x14ac:dyDescent="0.3">
      <c r="A23" t="s">
        <v>59</v>
      </c>
      <c r="B23" s="1">
        <f t="shared" si="0"/>
        <v>397332</v>
      </c>
      <c r="C23" s="1">
        <f t="shared" si="0"/>
        <v>201459</v>
      </c>
      <c r="D23" s="1">
        <f t="shared" si="0"/>
        <v>195873</v>
      </c>
      <c r="E23" s="1"/>
      <c r="F23" s="1">
        <f t="shared" si="1"/>
        <v>414599</v>
      </c>
      <c r="G23" s="1">
        <f t="shared" si="1"/>
        <v>191912</v>
      </c>
      <c r="H23" s="1">
        <f t="shared" si="1"/>
        <v>222686</v>
      </c>
      <c r="I23" s="1"/>
      <c r="J23" s="1">
        <f t="shared" si="2"/>
        <v>71565</v>
      </c>
      <c r="K23" s="1">
        <f t="shared" si="2"/>
        <v>40554</v>
      </c>
      <c r="L23" s="1">
        <f t="shared" si="2"/>
        <v>31010</v>
      </c>
      <c r="M23" s="1"/>
      <c r="N23" s="1">
        <f t="shared" si="3"/>
        <v>115997</v>
      </c>
      <c r="O23" s="1">
        <f t="shared" si="3"/>
        <v>53687</v>
      </c>
      <c r="P23" s="1">
        <f t="shared" si="3"/>
        <v>62310</v>
      </c>
      <c r="Q23" s="1"/>
      <c r="R23" s="1">
        <f t="shared" si="4"/>
        <v>68119</v>
      </c>
      <c r="S23" s="1">
        <f t="shared" si="4"/>
        <v>26701</v>
      </c>
      <c r="T23" s="1">
        <f t="shared" si="4"/>
        <v>41419</v>
      </c>
      <c r="U23" s="1"/>
      <c r="V23" s="1">
        <f t="shared" si="5"/>
        <v>52419</v>
      </c>
      <c r="W23" s="1">
        <f t="shared" si="5"/>
        <v>24093</v>
      </c>
      <c r="X23" s="1">
        <f t="shared" si="5"/>
        <v>28326</v>
      </c>
      <c r="Y23" s="1"/>
      <c r="Z23" s="1">
        <f t="shared" si="7"/>
        <v>155116</v>
      </c>
      <c r="AA23" s="1">
        <f t="shared" si="6"/>
        <v>89632</v>
      </c>
      <c r="AB23" s="1">
        <f t="shared" si="6"/>
        <v>155116</v>
      </c>
    </row>
    <row r="24" spans="1:28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48" customFormat="1" x14ac:dyDescent="0.3">
      <c r="A25" s="47" t="s">
        <v>38</v>
      </c>
    </row>
    <row r="26" spans="1:28" x14ac:dyDescent="0.3">
      <c r="A26" t="s">
        <v>11</v>
      </c>
      <c r="B26" s="1">
        <v>3565651</v>
      </c>
      <c r="C26" s="1">
        <v>1527243</v>
      </c>
      <c r="D26" s="1">
        <v>2038407</v>
      </c>
      <c r="E26" s="1"/>
      <c r="F26" s="1">
        <v>3978897</v>
      </c>
      <c r="G26" s="1">
        <v>1648199</v>
      </c>
      <c r="H26" s="1">
        <v>2330698</v>
      </c>
      <c r="I26" s="1"/>
      <c r="J26" s="1">
        <v>3727419</v>
      </c>
      <c r="K26" s="1">
        <v>1637867</v>
      </c>
      <c r="L26" s="1">
        <v>2089553</v>
      </c>
      <c r="M26" s="1"/>
      <c r="N26" s="1">
        <v>3952403</v>
      </c>
      <c r="O26" s="1">
        <v>1635020</v>
      </c>
      <c r="P26" s="1">
        <v>2317383</v>
      </c>
      <c r="Q26" s="1"/>
      <c r="R26" s="1">
        <v>3594852</v>
      </c>
      <c r="S26" s="1">
        <v>1572303</v>
      </c>
      <c r="T26" s="1">
        <v>2022549</v>
      </c>
      <c r="U26" s="1"/>
      <c r="V26" s="1">
        <v>3236374</v>
      </c>
      <c r="W26" s="1">
        <v>1477418</v>
      </c>
      <c r="X26" s="1">
        <v>1758956</v>
      </c>
      <c r="Y26" s="1"/>
      <c r="Z26" s="1">
        <v>3127296</v>
      </c>
      <c r="AA26" s="1">
        <v>1710172</v>
      </c>
      <c r="AB26" s="1">
        <v>3127296</v>
      </c>
    </row>
    <row r="27" spans="1:28" x14ac:dyDescent="0.3">
      <c r="A27" t="s">
        <v>42</v>
      </c>
      <c r="B27" s="1">
        <v>742069</v>
      </c>
      <c r="C27" s="1">
        <v>302985</v>
      </c>
      <c r="D27" s="1">
        <v>439084</v>
      </c>
      <c r="E27" s="1"/>
      <c r="F27" s="1">
        <v>693502</v>
      </c>
      <c r="G27" s="1">
        <v>306482</v>
      </c>
      <c r="H27" s="1">
        <v>387019</v>
      </c>
      <c r="I27" s="1"/>
      <c r="J27" s="1">
        <v>1223024</v>
      </c>
      <c r="K27" s="1">
        <v>533293</v>
      </c>
      <c r="L27" s="1">
        <v>689731</v>
      </c>
      <c r="M27" s="1"/>
      <c r="N27" s="1">
        <v>617096</v>
      </c>
      <c r="O27" s="1">
        <v>257396</v>
      </c>
      <c r="P27" s="1">
        <v>359701</v>
      </c>
      <c r="Q27" s="1"/>
      <c r="R27" s="1">
        <v>1045163</v>
      </c>
      <c r="S27" s="1">
        <v>483780</v>
      </c>
      <c r="T27" s="1">
        <v>561383</v>
      </c>
      <c r="U27" s="1"/>
      <c r="V27" s="1">
        <v>566003</v>
      </c>
      <c r="W27" s="1">
        <v>234919</v>
      </c>
      <c r="X27" s="1">
        <v>331084</v>
      </c>
      <c r="Y27" s="1"/>
      <c r="Z27" s="1">
        <v>488426</v>
      </c>
      <c r="AA27" s="1">
        <v>277066</v>
      </c>
      <c r="AB27" s="1">
        <v>488426</v>
      </c>
    </row>
    <row r="28" spans="1:28" x14ac:dyDescent="0.3">
      <c r="A28" t="s">
        <v>43</v>
      </c>
      <c r="B28" s="1">
        <v>1285003</v>
      </c>
      <c r="C28" s="1">
        <v>653496</v>
      </c>
      <c r="D28" s="1">
        <v>631507</v>
      </c>
      <c r="E28" s="1"/>
      <c r="F28" s="1">
        <v>1445837</v>
      </c>
      <c r="G28" s="1">
        <v>706026</v>
      </c>
      <c r="H28" s="1">
        <v>739811</v>
      </c>
      <c r="I28" s="1"/>
      <c r="J28" s="1">
        <v>1484032</v>
      </c>
      <c r="K28" s="1">
        <v>744743</v>
      </c>
      <c r="L28" s="1">
        <v>739290</v>
      </c>
      <c r="M28" s="1"/>
      <c r="N28" s="1">
        <v>1753996</v>
      </c>
      <c r="O28" s="1">
        <v>876832</v>
      </c>
      <c r="P28" s="1">
        <v>877164</v>
      </c>
      <c r="Q28" s="1"/>
      <c r="R28" s="1">
        <v>1480691</v>
      </c>
      <c r="S28" s="1">
        <v>746843</v>
      </c>
      <c r="T28" s="1">
        <v>733848</v>
      </c>
      <c r="U28" s="1"/>
      <c r="V28" s="1">
        <v>1923247</v>
      </c>
      <c r="W28" s="1">
        <v>956739</v>
      </c>
      <c r="X28" s="1">
        <v>966508</v>
      </c>
      <c r="Y28" s="1"/>
      <c r="Z28" s="1">
        <v>1780862</v>
      </c>
      <c r="AA28" s="1">
        <v>903106</v>
      </c>
      <c r="AB28" s="1">
        <v>1780862</v>
      </c>
    </row>
    <row r="29" spans="1:28" x14ac:dyDescent="0.3">
      <c r="A29" t="s">
        <v>44</v>
      </c>
      <c r="B29" s="1">
        <v>159294</v>
      </c>
      <c r="C29" s="1">
        <v>17407</v>
      </c>
      <c r="D29" s="1">
        <v>141886</v>
      </c>
      <c r="E29" s="1"/>
      <c r="F29" s="1">
        <v>258397</v>
      </c>
      <c r="G29" s="1">
        <v>26149</v>
      </c>
      <c r="H29" s="1">
        <v>232248</v>
      </c>
      <c r="I29" s="1"/>
      <c r="J29" s="1">
        <v>77960</v>
      </c>
      <c r="K29" s="1">
        <v>5179</v>
      </c>
      <c r="L29" s="1">
        <v>72781</v>
      </c>
      <c r="M29" s="1"/>
      <c r="N29" s="1">
        <v>320349</v>
      </c>
      <c r="O29" s="1">
        <v>28527</v>
      </c>
      <c r="P29" s="1">
        <v>291822</v>
      </c>
      <c r="Q29" s="1"/>
      <c r="R29" s="1">
        <v>186826</v>
      </c>
      <c r="S29" s="1">
        <v>17108</v>
      </c>
      <c r="T29" s="1">
        <v>169718</v>
      </c>
      <c r="U29" s="1"/>
      <c r="V29" s="1">
        <v>115513</v>
      </c>
      <c r="W29" s="1">
        <v>20785</v>
      </c>
      <c r="X29" s="1">
        <v>94728</v>
      </c>
      <c r="Y29" s="1"/>
      <c r="Z29" s="1">
        <v>173725</v>
      </c>
      <c r="AA29" s="1">
        <v>125026</v>
      </c>
      <c r="AB29" s="1">
        <v>173725</v>
      </c>
    </row>
    <row r="30" spans="1:28" x14ac:dyDescent="0.3">
      <c r="A30" t="s">
        <v>45</v>
      </c>
      <c r="B30" s="1">
        <v>345435</v>
      </c>
      <c r="C30" s="1">
        <v>89424</v>
      </c>
      <c r="D30" s="1">
        <v>256010</v>
      </c>
      <c r="E30" s="1"/>
      <c r="F30" s="1">
        <v>320314</v>
      </c>
      <c r="G30" s="1">
        <v>72519</v>
      </c>
      <c r="H30" s="1">
        <v>247794</v>
      </c>
      <c r="I30" s="1"/>
      <c r="J30" s="1">
        <v>336696</v>
      </c>
      <c r="K30" s="1">
        <v>89917</v>
      </c>
      <c r="L30" s="1">
        <v>246778</v>
      </c>
      <c r="M30" s="1"/>
      <c r="N30" s="1">
        <v>358666</v>
      </c>
      <c r="O30" s="1">
        <v>88584</v>
      </c>
      <c r="P30" s="1">
        <v>270082</v>
      </c>
      <c r="Q30" s="1"/>
      <c r="R30" s="1">
        <v>285879</v>
      </c>
      <c r="S30" s="1">
        <v>65523</v>
      </c>
      <c r="T30" s="1">
        <v>220355</v>
      </c>
      <c r="U30" s="1"/>
      <c r="V30" s="1">
        <v>139653</v>
      </c>
      <c r="W30" s="1">
        <v>40468</v>
      </c>
      <c r="X30" s="1">
        <v>99185</v>
      </c>
      <c r="Y30" s="1"/>
      <c r="Z30" s="1">
        <v>126370</v>
      </c>
      <c r="AA30" s="1">
        <v>89356</v>
      </c>
      <c r="AB30" s="1">
        <v>126370</v>
      </c>
    </row>
    <row r="31" spans="1:28" x14ac:dyDescent="0.3">
      <c r="A31" t="s">
        <v>46</v>
      </c>
      <c r="B31" s="1">
        <v>177385</v>
      </c>
      <c r="C31" s="1">
        <v>75446</v>
      </c>
      <c r="D31" s="1">
        <v>101939</v>
      </c>
      <c r="E31" s="1"/>
      <c r="F31" s="1">
        <v>180771</v>
      </c>
      <c r="G31" s="1">
        <v>66116</v>
      </c>
      <c r="H31" s="1">
        <v>114655</v>
      </c>
      <c r="I31" s="1"/>
      <c r="J31" s="1">
        <v>125545</v>
      </c>
      <c r="K31" s="1">
        <v>49816</v>
      </c>
      <c r="L31" s="1">
        <v>75728</v>
      </c>
      <c r="M31" s="1"/>
      <c r="N31" s="1">
        <v>199362</v>
      </c>
      <c r="O31" s="1">
        <v>79652</v>
      </c>
      <c r="P31" s="1">
        <v>119710</v>
      </c>
      <c r="Q31" s="1"/>
      <c r="R31" s="1">
        <v>146468</v>
      </c>
      <c r="S31" s="1">
        <v>62236</v>
      </c>
      <c r="T31" s="1">
        <v>84232</v>
      </c>
      <c r="U31" s="1"/>
      <c r="V31" s="1">
        <v>186974</v>
      </c>
      <c r="W31" s="1">
        <v>62864</v>
      </c>
      <c r="X31" s="1">
        <v>124109</v>
      </c>
      <c r="Y31" s="1"/>
      <c r="Z31" s="1">
        <v>153668</v>
      </c>
      <c r="AA31" s="1">
        <v>100323</v>
      </c>
      <c r="AB31" s="1">
        <v>153668</v>
      </c>
    </row>
    <row r="32" spans="1:28" x14ac:dyDescent="0.3">
      <c r="A32" t="s">
        <v>47</v>
      </c>
      <c r="B32" s="1">
        <v>20430</v>
      </c>
      <c r="C32" s="1">
        <v>9646</v>
      </c>
      <c r="D32" s="1">
        <v>10785</v>
      </c>
      <c r="E32" s="1"/>
      <c r="F32" s="1">
        <v>21664</v>
      </c>
      <c r="G32" s="1">
        <v>9628</v>
      </c>
      <c r="H32" s="1">
        <v>12035</v>
      </c>
      <c r="I32" s="1"/>
      <c r="J32" s="1">
        <v>14363</v>
      </c>
      <c r="K32" s="1">
        <v>6891</v>
      </c>
      <c r="L32" s="1">
        <v>7473</v>
      </c>
      <c r="M32" s="1"/>
      <c r="N32" s="1">
        <v>28605</v>
      </c>
      <c r="O32" s="1">
        <v>12524</v>
      </c>
      <c r="P32" s="1">
        <v>16081</v>
      </c>
      <c r="Q32" s="1"/>
      <c r="R32" s="1">
        <v>25746</v>
      </c>
      <c r="S32" s="1">
        <v>10780</v>
      </c>
      <c r="T32" s="1">
        <v>14966</v>
      </c>
      <c r="U32" s="1"/>
      <c r="V32" s="1">
        <v>9427</v>
      </c>
      <c r="W32" s="1">
        <v>4423</v>
      </c>
      <c r="X32" s="1">
        <v>5004</v>
      </c>
      <c r="Y32" s="1"/>
      <c r="Z32" s="1">
        <v>12416</v>
      </c>
      <c r="AA32" s="1">
        <v>8230</v>
      </c>
      <c r="AB32" s="1">
        <v>12416</v>
      </c>
    </row>
    <row r="33" spans="1:28" x14ac:dyDescent="0.3">
      <c r="A33" t="s">
        <v>48</v>
      </c>
      <c r="B33" s="1">
        <v>121084</v>
      </c>
      <c r="C33" s="1">
        <v>68597</v>
      </c>
      <c r="D33" s="1">
        <v>52487</v>
      </c>
      <c r="E33" s="1"/>
      <c r="F33" s="1">
        <v>114925</v>
      </c>
      <c r="G33" s="1">
        <v>72490</v>
      </c>
      <c r="H33" s="1">
        <v>42435</v>
      </c>
      <c r="I33" s="1"/>
      <c r="J33" s="1">
        <v>110134</v>
      </c>
      <c r="K33" s="1">
        <v>69005</v>
      </c>
      <c r="L33" s="1">
        <v>41129</v>
      </c>
      <c r="M33" s="1"/>
      <c r="N33" s="1">
        <v>121377</v>
      </c>
      <c r="O33" s="1">
        <v>81347</v>
      </c>
      <c r="P33" s="1">
        <v>40030</v>
      </c>
      <c r="Q33" s="1"/>
      <c r="R33" s="1">
        <v>91711</v>
      </c>
      <c r="S33" s="1">
        <v>59335</v>
      </c>
      <c r="T33" s="1">
        <v>32376</v>
      </c>
      <c r="U33" s="1"/>
      <c r="V33" s="1">
        <v>134819</v>
      </c>
      <c r="W33" s="1">
        <v>80737</v>
      </c>
      <c r="X33" s="1">
        <v>54082</v>
      </c>
      <c r="Y33" s="1"/>
      <c r="Z33" s="1">
        <v>112101</v>
      </c>
      <c r="AA33" s="1">
        <v>43116</v>
      </c>
      <c r="AB33" s="1">
        <v>112101</v>
      </c>
    </row>
    <row r="34" spans="1:28" x14ac:dyDescent="0.3">
      <c r="A34" t="s">
        <v>49</v>
      </c>
      <c r="B34" s="1">
        <v>33189</v>
      </c>
      <c r="D34" s="1">
        <v>33189</v>
      </c>
      <c r="E34" s="1"/>
      <c r="F34" s="1">
        <v>101889</v>
      </c>
      <c r="H34" s="1">
        <v>101889</v>
      </c>
      <c r="I34" s="1"/>
      <c r="J34" s="1">
        <v>34334</v>
      </c>
      <c r="L34" s="1">
        <v>34334</v>
      </c>
      <c r="M34" s="1"/>
      <c r="N34" s="1">
        <v>95755</v>
      </c>
      <c r="P34" s="1">
        <v>95755</v>
      </c>
      <c r="Q34" s="1"/>
      <c r="R34" s="1">
        <v>59680</v>
      </c>
      <c r="T34" s="1">
        <v>59680</v>
      </c>
      <c r="U34" s="1"/>
      <c r="V34" s="1">
        <v>4882</v>
      </c>
      <c r="X34" s="1">
        <v>4882</v>
      </c>
      <c r="Y34" s="1"/>
      <c r="Z34">
        <v>8283</v>
      </c>
      <c r="AA34" s="1">
        <v>8283</v>
      </c>
      <c r="AB34" s="1">
        <v>8283</v>
      </c>
    </row>
    <row r="35" spans="1:28" x14ac:dyDescent="0.3">
      <c r="A35" t="s">
        <v>50</v>
      </c>
      <c r="B35" s="1">
        <v>14890</v>
      </c>
      <c r="C35" s="1">
        <v>5654</v>
      </c>
      <c r="D35" s="1">
        <v>9236</v>
      </c>
      <c r="E35" s="1"/>
      <c r="F35" s="1">
        <v>1220</v>
      </c>
      <c r="G35" s="1">
        <v>1220</v>
      </c>
      <c r="J35" s="1">
        <v>8324</v>
      </c>
      <c r="K35" s="1">
        <v>1438</v>
      </c>
      <c r="L35" s="1">
        <v>6886</v>
      </c>
      <c r="M35" s="1"/>
      <c r="N35" s="1">
        <v>14537</v>
      </c>
      <c r="O35" s="1">
        <v>5779</v>
      </c>
      <c r="P35" s="1">
        <v>8757</v>
      </c>
      <c r="Q35" s="1"/>
      <c r="R35" s="1">
        <v>33444</v>
      </c>
      <c r="S35" s="1">
        <v>19761</v>
      </c>
      <c r="T35" s="1">
        <v>13683</v>
      </c>
      <c r="U35" s="1"/>
      <c r="V35" s="1">
        <v>1295</v>
      </c>
      <c r="W35">
        <v>273</v>
      </c>
      <c r="X35" s="1">
        <v>1022</v>
      </c>
      <c r="Y35" s="1"/>
      <c r="Z35" s="1">
        <v>4423</v>
      </c>
      <c r="AA35" s="1">
        <v>1959</v>
      </c>
      <c r="AB35" s="1">
        <v>4423</v>
      </c>
    </row>
    <row r="36" spans="1:28" x14ac:dyDescent="0.3">
      <c r="A36" t="s">
        <v>51</v>
      </c>
      <c r="B36" s="1">
        <v>56809</v>
      </c>
      <c r="C36" s="1">
        <v>26885</v>
      </c>
      <c r="D36" s="1">
        <v>29924</v>
      </c>
      <c r="E36" s="1"/>
      <c r="F36" s="1">
        <v>77698</v>
      </c>
      <c r="G36" s="1">
        <v>37921</v>
      </c>
      <c r="H36" s="1">
        <v>39777</v>
      </c>
      <c r="I36" s="1"/>
      <c r="J36" s="1">
        <v>47160</v>
      </c>
      <c r="K36" s="1">
        <v>14897</v>
      </c>
      <c r="L36" s="1">
        <v>32263</v>
      </c>
      <c r="M36" s="1"/>
      <c r="N36" s="1">
        <v>44499</v>
      </c>
      <c r="O36" s="1">
        <v>17136</v>
      </c>
      <c r="P36" s="1">
        <v>27362</v>
      </c>
      <c r="Q36" s="1"/>
      <c r="R36" s="1">
        <v>27168</v>
      </c>
      <c r="S36" s="1">
        <v>10264</v>
      </c>
      <c r="T36" s="1">
        <v>16905</v>
      </c>
      <c r="U36" s="1"/>
      <c r="V36" s="1">
        <v>67447</v>
      </c>
      <c r="W36" s="1">
        <v>26086</v>
      </c>
      <c r="X36" s="1">
        <v>41360</v>
      </c>
      <c r="Y36" s="1"/>
      <c r="Z36" s="1">
        <v>60489</v>
      </c>
      <c r="AA36" s="1">
        <v>39555</v>
      </c>
      <c r="AB36" s="1">
        <v>60489</v>
      </c>
    </row>
    <row r="37" spans="1:28" x14ac:dyDescent="0.3">
      <c r="A37" t="s">
        <v>52</v>
      </c>
      <c r="B37" s="1">
        <v>8661</v>
      </c>
      <c r="C37" s="1">
        <v>5509</v>
      </c>
      <c r="D37" s="1">
        <v>3152</v>
      </c>
      <c r="E37" s="1"/>
      <c r="F37" s="1">
        <v>14449</v>
      </c>
      <c r="G37" s="1">
        <v>8679</v>
      </c>
      <c r="H37" s="1">
        <v>5770</v>
      </c>
      <c r="I37" s="1"/>
      <c r="J37" s="1">
        <v>13100</v>
      </c>
      <c r="K37" s="1">
        <v>4601</v>
      </c>
      <c r="L37" s="1">
        <v>8499</v>
      </c>
      <c r="M37" s="1"/>
      <c r="N37" s="1">
        <v>18178</v>
      </c>
      <c r="O37" s="1">
        <v>5186</v>
      </c>
      <c r="P37" s="1">
        <v>12992</v>
      </c>
      <c r="Q37" s="1"/>
      <c r="R37" s="1">
        <v>10552</v>
      </c>
      <c r="S37" s="1">
        <v>2854</v>
      </c>
      <c r="T37" s="1">
        <v>7698</v>
      </c>
      <c r="U37" s="1"/>
      <c r="Z37">
        <v>549</v>
      </c>
      <c r="AA37">
        <v>549</v>
      </c>
      <c r="AB37">
        <v>549</v>
      </c>
    </row>
    <row r="38" spans="1:28" x14ac:dyDescent="0.3">
      <c r="A38" t="s">
        <v>53</v>
      </c>
      <c r="B38" s="1">
        <v>130574</v>
      </c>
      <c r="C38" s="1">
        <v>54465</v>
      </c>
      <c r="D38" s="1">
        <v>76110</v>
      </c>
      <c r="E38" s="1"/>
      <c r="F38" s="1">
        <v>152282</v>
      </c>
      <c r="G38" s="1">
        <v>78727</v>
      </c>
      <c r="H38" s="1">
        <v>73554</v>
      </c>
      <c r="I38" s="1"/>
      <c r="J38" s="1">
        <v>154767</v>
      </c>
      <c r="K38" s="1">
        <v>68489</v>
      </c>
      <c r="L38" s="1">
        <v>86278</v>
      </c>
      <c r="M38" s="1"/>
      <c r="N38" s="1">
        <v>167157</v>
      </c>
      <c r="O38" s="1">
        <v>81457</v>
      </c>
      <c r="P38" s="1">
        <v>85701</v>
      </c>
      <c r="Q38" s="1"/>
      <c r="R38" s="1">
        <v>73169</v>
      </c>
      <c r="S38" s="1">
        <v>37447</v>
      </c>
      <c r="T38" s="1">
        <v>35722</v>
      </c>
      <c r="U38" s="1"/>
      <c r="V38" s="1">
        <v>23936</v>
      </c>
      <c r="W38" s="1">
        <v>15324</v>
      </c>
      <c r="X38" s="1">
        <v>8613</v>
      </c>
      <c r="Y38" s="1"/>
      <c r="Z38" s="1">
        <v>36272</v>
      </c>
      <c r="AA38" s="1">
        <v>19895</v>
      </c>
      <c r="AB38" s="1">
        <v>36272</v>
      </c>
    </row>
    <row r="39" spans="1:28" x14ac:dyDescent="0.3">
      <c r="A39" t="s">
        <v>54</v>
      </c>
      <c r="B39" s="1">
        <v>76734</v>
      </c>
      <c r="C39" s="1">
        <v>28648</v>
      </c>
      <c r="D39" s="1">
        <v>48086</v>
      </c>
      <c r="E39" s="1"/>
      <c r="F39" s="1">
        <v>164918</v>
      </c>
      <c r="G39" s="1">
        <v>66605</v>
      </c>
      <c r="H39" s="1">
        <v>98313</v>
      </c>
      <c r="I39" s="1"/>
      <c r="J39" s="1">
        <v>21140</v>
      </c>
      <c r="K39" s="1">
        <v>10886</v>
      </c>
      <c r="L39" s="1">
        <v>10254</v>
      </c>
      <c r="M39" s="1"/>
      <c r="N39" s="1">
        <v>68705</v>
      </c>
      <c r="O39" s="1">
        <v>35160</v>
      </c>
      <c r="P39" s="1">
        <v>33545</v>
      </c>
      <c r="Q39" s="1"/>
      <c r="R39" s="1">
        <v>48643</v>
      </c>
      <c r="S39" s="1">
        <v>25494</v>
      </c>
      <c r="T39" s="1">
        <v>23149</v>
      </c>
      <c r="U39" s="1"/>
      <c r="V39" s="1">
        <v>21496</v>
      </c>
      <c r="W39" s="1">
        <v>12506</v>
      </c>
      <c r="X39" s="1">
        <v>8990</v>
      </c>
      <c r="Y39" s="1"/>
      <c r="Z39" s="1">
        <v>27939</v>
      </c>
      <c r="AA39" s="1">
        <v>11742</v>
      </c>
      <c r="AB39" s="1">
        <v>27939</v>
      </c>
    </row>
    <row r="40" spans="1:28" x14ac:dyDescent="0.3">
      <c r="A40" t="s">
        <v>55</v>
      </c>
      <c r="B40" s="1">
        <v>14584</v>
      </c>
      <c r="C40" s="1">
        <v>2618</v>
      </c>
      <c r="D40" s="1">
        <v>11966</v>
      </c>
      <c r="E40" s="1"/>
      <c r="F40" s="1">
        <v>12186</v>
      </c>
      <c r="G40" s="1">
        <v>8298</v>
      </c>
      <c r="H40" s="1">
        <v>3888</v>
      </c>
      <c r="I40" s="1"/>
      <c r="J40" s="1">
        <v>2007</v>
      </c>
      <c r="K40">
        <v>162</v>
      </c>
      <c r="L40" s="1">
        <v>1845</v>
      </c>
      <c r="M40" s="1"/>
      <c r="N40" s="1">
        <v>8416</v>
      </c>
      <c r="O40" s="1">
        <v>3366</v>
      </c>
      <c r="P40" s="1">
        <v>5050</v>
      </c>
      <c r="Q40" s="1"/>
      <c r="R40" s="1">
        <v>3836</v>
      </c>
      <c r="S40" s="1">
        <v>1158</v>
      </c>
      <c r="T40" s="1">
        <v>2678</v>
      </c>
      <c r="U40" s="1"/>
      <c r="V40" s="1">
        <v>1655</v>
      </c>
      <c r="W40" s="1">
        <v>1655</v>
      </c>
      <c r="Z40" s="1">
        <v>4605</v>
      </c>
      <c r="AB40" s="1">
        <v>4605</v>
      </c>
    </row>
    <row r="41" spans="1:28" x14ac:dyDescent="0.3">
      <c r="A41" t="s">
        <v>56</v>
      </c>
      <c r="B41" s="1">
        <v>89184</v>
      </c>
      <c r="C41" s="1">
        <v>40818</v>
      </c>
      <c r="D41" s="1">
        <v>48366</v>
      </c>
      <c r="E41" s="1"/>
      <c r="F41" s="1">
        <v>127825</v>
      </c>
      <c r="G41" s="1">
        <v>57584</v>
      </c>
      <c r="H41" s="1">
        <v>70242</v>
      </c>
      <c r="I41" s="1"/>
      <c r="J41" s="1">
        <v>7681</v>
      </c>
      <c r="K41" s="1">
        <v>1431</v>
      </c>
      <c r="L41" s="1">
        <v>6250</v>
      </c>
      <c r="M41" s="1"/>
      <c r="N41" s="1">
        <v>9693</v>
      </c>
      <c r="O41" s="1">
        <v>2944</v>
      </c>
      <c r="P41" s="1">
        <v>6749</v>
      </c>
      <c r="Q41" s="1"/>
      <c r="R41" s="1">
        <v>2702</v>
      </c>
      <c r="T41" s="1">
        <v>2702</v>
      </c>
      <c r="U41" s="1"/>
      <c r="Z41" s="1">
        <v>1353</v>
      </c>
      <c r="AA41">
        <v>826</v>
      </c>
      <c r="AB41" s="1">
        <v>1353</v>
      </c>
    </row>
    <row r="42" spans="1:28" x14ac:dyDescent="0.3">
      <c r="A42" t="s">
        <v>57</v>
      </c>
      <c r="B42" s="1">
        <v>4528</v>
      </c>
      <c r="C42" s="1">
        <v>1846</v>
      </c>
      <c r="D42" s="1">
        <v>2682</v>
      </c>
      <c r="E42" s="1"/>
      <c r="F42" s="1">
        <v>14986</v>
      </c>
      <c r="G42" s="1">
        <v>6561</v>
      </c>
      <c r="H42" s="1">
        <v>8425</v>
      </c>
      <c r="I42" s="1"/>
      <c r="J42" s="1">
        <v>9822</v>
      </c>
      <c r="K42" s="1">
        <v>3774</v>
      </c>
      <c r="L42" s="1">
        <v>6048</v>
      </c>
      <c r="M42" s="1"/>
      <c r="N42" s="1">
        <v>33938</v>
      </c>
      <c r="O42" s="1">
        <v>15622</v>
      </c>
      <c r="P42" s="1">
        <v>18316</v>
      </c>
      <c r="Q42" s="1"/>
      <c r="R42" s="1">
        <v>13290</v>
      </c>
      <c r="S42" s="1">
        <v>6373</v>
      </c>
      <c r="T42" s="1">
        <v>6917</v>
      </c>
      <c r="U42" s="1"/>
      <c r="Z42" s="1">
        <v>2710</v>
      </c>
      <c r="AA42" s="1">
        <v>2710</v>
      </c>
      <c r="AB42" s="1">
        <v>2710</v>
      </c>
    </row>
    <row r="43" spans="1:28" x14ac:dyDescent="0.3">
      <c r="A43" t="s">
        <v>58</v>
      </c>
      <c r="B43" s="1">
        <v>12361</v>
      </c>
      <c r="C43" s="1">
        <v>4418</v>
      </c>
      <c r="D43" s="1">
        <v>7943</v>
      </c>
      <c r="E43" s="1"/>
      <c r="F43" s="1">
        <v>5780</v>
      </c>
      <c r="G43" s="1">
        <v>3136</v>
      </c>
      <c r="H43" s="1">
        <v>2643</v>
      </c>
      <c r="I43" s="1"/>
      <c r="J43" s="1">
        <v>1040</v>
      </c>
      <c r="K43">
        <v>762</v>
      </c>
      <c r="L43">
        <v>278</v>
      </c>
      <c r="N43" s="1">
        <v>15627</v>
      </c>
      <c r="O43" s="1">
        <v>10733</v>
      </c>
      <c r="P43" s="1">
        <v>4894</v>
      </c>
      <c r="Q43" s="1"/>
      <c r="R43" s="1">
        <v>8922</v>
      </c>
      <c r="S43" s="1">
        <v>5367</v>
      </c>
      <c r="T43" s="1">
        <v>3555</v>
      </c>
      <c r="U43" s="1"/>
      <c r="Z43" s="1">
        <v>1904</v>
      </c>
      <c r="AA43" s="1">
        <v>1528</v>
      </c>
      <c r="AB43" s="1">
        <v>1904</v>
      </c>
    </row>
    <row r="44" spans="1:28" x14ac:dyDescent="0.3">
      <c r="A44" t="s">
        <v>59</v>
      </c>
      <c r="B44" s="1">
        <v>273436</v>
      </c>
      <c r="C44" s="1">
        <v>139381</v>
      </c>
      <c r="D44" s="1">
        <v>134055</v>
      </c>
      <c r="E44" s="1"/>
      <c r="F44" s="1">
        <v>270258</v>
      </c>
      <c r="G44" s="1">
        <v>120056</v>
      </c>
      <c r="H44" s="1">
        <v>150201</v>
      </c>
      <c r="I44" s="1"/>
      <c r="J44" s="1">
        <v>56289</v>
      </c>
      <c r="K44" s="1">
        <v>32582</v>
      </c>
      <c r="L44" s="1">
        <v>23706</v>
      </c>
      <c r="M44" s="1"/>
      <c r="N44" s="1">
        <v>76447</v>
      </c>
      <c r="O44" s="1">
        <v>32774</v>
      </c>
      <c r="P44" s="1">
        <v>43673</v>
      </c>
      <c r="Q44" s="1"/>
      <c r="R44" s="1">
        <v>50962</v>
      </c>
      <c r="S44" s="1">
        <v>17980</v>
      </c>
      <c r="T44" s="1">
        <v>32983</v>
      </c>
      <c r="U44" s="1"/>
      <c r="V44" s="1">
        <v>40025</v>
      </c>
      <c r="W44" s="1">
        <v>20639</v>
      </c>
      <c r="X44" s="1">
        <v>19386</v>
      </c>
      <c r="Y44" s="1"/>
      <c r="Z44" s="1">
        <v>131202</v>
      </c>
      <c r="AA44" s="1">
        <v>76903</v>
      </c>
      <c r="AB44" s="1">
        <v>131202</v>
      </c>
    </row>
    <row r="46" spans="1:28" s="48" customFormat="1" x14ac:dyDescent="0.3">
      <c r="A46" s="47" t="s">
        <v>39</v>
      </c>
    </row>
    <row r="47" spans="1:28" x14ac:dyDescent="0.3">
      <c r="A47" t="s">
        <v>11</v>
      </c>
      <c r="B47" s="1">
        <v>2247776</v>
      </c>
      <c r="C47" s="1">
        <v>948725</v>
      </c>
      <c r="D47" s="1">
        <v>1299051</v>
      </c>
      <c r="E47" s="1"/>
      <c r="F47" s="1">
        <v>2470416</v>
      </c>
      <c r="G47" s="1">
        <v>1060151</v>
      </c>
      <c r="H47" s="1">
        <v>1410264</v>
      </c>
      <c r="I47" s="1"/>
      <c r="J47" s="1">
        <v>2513400</v>
      </c>
      <c r="K47" s="1">
        <v>1107206</v>
      </c>
      <c r="L47" s="1">
        <v>1406194</v>
      </c>
      <c r="M47" s="1"/>
      <c r="N47" s="1">
        <v>2515033</v>
      </c>
      <c r="O47" s="1">
        <v>1064959</v>
      </c>
      <c r="P47" s="1">
        <v>1450075</v>
      </c>
      <c r="Q47" s="1"/>
      <c r="R47" s="1">
        <v>2322020</v>
      </c>
      <c r="S47" s="1">
        <v>1038414</v>
      </c>
      <c r="T47" s="1">
        <v>1283607</v>
      </c>
      <c r="U47" s="1"/>
      <c r="V47" s="1">
        <v>2176637</v>
      </c>
      <c r="W47" s="1">
        <v>977788</v>
      </c>
      <c r="X47" s="1">
        <v>1198849</v>
      </c>
      <c r="Y47" s="1"/>
      <c r="Z47" s="1">
        <v>2086789</v>
      </c>
      <c r="AA47" s="1">
        <v>1134127</v>
      </c>
      <c r="AB47" s="1">
        <v>2086789</v>
      </c>
    </row>
    <row r="48" spans="1:28" x14ac:dyDescent="0.3">
      <c r="A48" t="s">
        <v>42</v>
      </c>
      <c r="B48" s="1">
        <v>813543</v>
      </c>
      <c r="C48" s="1">
        <v>318271</v>
      </c>
      <c r="D48" s="1">
        <v>495272</v>
      </c>
      <c r="E48" s="1"/>
      <c r="F48" s="1">
        <v>745889</v>
      </c>
      <c r="G48" s="1">
        <v>337360</v>
      </c>
      <c r="H48" s="1">
        <v>408530</v>
      </c>
      <c r="I48" s="1"/>
      <c r="J48" s="1">
        <v>1131942</v>
      </c>
      <c r="K48" s="1">
        <v>495592</v>
      </c>
      <c r="L48" s="1">
        <v>636350</v>
      </c>
      <c r="M48" s="1"/>
      <c r="N48" s="1">
        <v>647596</v>
      </c>
      <c r="O48" s="1">
        <v>273095</v>
      </c>
      <c r="P48" s="1">
        <v>374502</v>
      </c>
      <c r="Q48" s="1"/>
      <c r="R48" s="1">
        <v>1099765</v>
      </c>
      <c r="S48" s="1">
        <v>502228</v>
      </c>
      <c r="T48" s="1">
        <v>597537</v>
      </c>
      <c r="U48" s="1"/>
      <c r="V48" s="1">
        <v>664555</v>
      </c>
      <c r="W48" s="1">
        <v>267333</v>
      </c>
      <c r="X48" s="1">
        <v>397223</v>
      </c>
      <c r="Y48" s="1"/>
      <c r="Z48" s="1">
        <v>455776</v>
      </c>
      <c r="AA48" s="1">
        <v>260943</v>
      </c>
      <c r="AB48" s="1">
        <v>455776</v>
      </c>
    </row>
    <row r="49" spans="1:28" x14ac:dyDescent="0.3">
      <c r="A49" t="s">
        <v>43</v>
      </c>
      <c r="B49" s="1">
        <v>672915</v>
      </c>
      <c r="C49" s="1">
        <v>356454</v>
      </c>
      <c r="D49" s="1">
        <v>316461</v>
      </c>
      <c r="E49" s="1"/>
      <c r="F49" s="1">
        <v>736900</v>
      </c>
      <c r="G49" s="1">
        <v>377783</v>
      </c>
      <c r="H49" s="1">
        <v>359116</v>
      </c>
      <c r="I49" s="1"/>
      <c r="J49" s="1">
        <v>814279</v>
      </c>
      <c r="K49" s="1">
        <v>418834</v>
      </c>
      <c r="L49" s="1">
        <v>395445</v>
      </c>
      <c r="M49" s="1"/>
      <c r="N49" s="1">
        <v>999835</v>
      </c>
      <c r="O49" s="1">
        <v>519730</v>
      </c>
      <c r="P49" s="1">
        <v>480105</v>
      </c>
      <c r="Q49" s="1"/>
      <c r="R49" s="1">
        <v>740287</v>
      </c>
      <c r="S49" s="1">
        <v>379061</v>
      </c>
      <c r="T49" s="1">
        <v>361226</v>
      </c>
      <c r="U49" s="1"/>
      <c r="V49" s="1">
        <v>1061257</v>
      </c>
      <c r="W49" s="1">
        <v>553149</v>
      </c>
      <c r="X49" s="1">
        <v>508108</v>
      </c>
      <c r="Y49" s="1"/>
      <c r="Z49" s="1">
        <v>1045283</v>
      </c>
      <c r="AA49" s="1">
        <v>504516</v>
      </c>
      <c r="AB49" s="1">
        <v>1045283</v>
      </c>
    </row>
    <row r="50" spans="1:28" x14ac:dyDescent="0.3">
      <c r="A50" t="s">
        <v>44</v>
      </c>
      <c r="B50" s="1">
        <v>67598</v>
      </c>
      <c r="C50" s="1">
        <v>13931</v>
      </c>
      <c r="D50" s="1">
        <v>53667</v>
      </c>
      <c r="E50" s="1"/>
      <c r="F50" s="1">
        <v>115358</v>
      </c>
      <c r="G50" s="1">
        <v>7387</v>
      </c>
      <c r="H50" s="1">
        <v>107972</v>
      </c>
      <c r="I50" s="1"/>
      <c r="J50" s="1">
        <v>60046</v>
      </c>
      <c r="K50" s="1">
        <v>9956</v>
      </c>
      <c r="L50" s="1">
        <v>50089</v>
      </c>
      <c r="M50" s="1"/>
      <c r="N50" s="1">
        <v>154965</v>
      </c>
      <c r="O50" s="1">
        <v>14661</v>
      </c>
      <c r="P50" s="1">
        <v>140304</v>
      </c>
      <c r="Q50" s="1"/>
      <c r="R50" s="1">
        <v>66370</v>
      </c>
      <c r="S50" s="1">
        <v>3897</v>
      </c>
      <c r="T50" s="1">
        <v>62472</v>
      </c>
      <c r="U50" s="1"/>
      <c r="V50" s="1">
        <v>77247</v>
      </c>
      <c r="W50" s="1">
        <v>14240</v>
      </c>
      <c r="X50" s="1">
        <v>63007</v>
      </c>
      <c r="Y50" s="1"/>
      <c r="Z50" s="1">
        <v>126423</v>
      </c>
      <c r="AA50" s="1">
        <v>93888</v>
      </c>
      <c r="AB50" s="1">
        <v>126423</v>
      </c>
    </row>
    <row r="51" spans="1:28" x14ac:dyDescent="0.3">
      <c r="A51" t="s">
        <v>45</v>
      </c>
      <c r="B51" s="1">
        <v>194797</v>
      </c>
      <c r="C51" s="1">
        <v>51571</v>
      </c>
      <c r="D51" s="1">
        <v>143225</v>
      </c>
      <c r="E51" s="1"/>
      <c r="F51" s="1">
        <v>208082</v>
      </c>
      <c r="G51" s="1">
        <v>59806</v>
      </c>
      <c r="H51" s="1">
        <v>148276</v>
      </c>
      <c r="I51" s="1"/>
      <c r="J51" s="1">
        <v>196949</v>
      </c>
      <c r="K51" s="1">
        <v>57793</v>
      </c>
      <c r="L51" s="1">
        <v>139156</v>
      </c>
      <c r="M51" s="1"/>
      <c r="N51" s="1">
        <v>230357</v>
      </c>
      <c r="O51" s="1">
        <v>68123</v>
      </c>
      <c r="P51" s="1">
        <v>162235</v>
      </c>
      <c r="Q51" s="1"/>
      <c r="R51" s="1">
        <v>166608</v>
      </c>
      <c r="S51" s="1">
        <v>49059</v>
      </c>
      <c r="T51" s="1">
        <v>117549</v>
      </c>
      <c r="U51" s="1"/>
      <c r="V51" s="1">
        <v>102585</v>
      </c>
      <c r="W51" s="1">
        <v>37255</v>
      </c>
      <c r="X51" s="1">
        <v>65330</v>
      </c>
      <c r="Y51" s="1"/>
      <c r="Z51" s="1">
        <v>102572</v>
      </c>
      <c r="AA51" s="1">
        <v>68832</v>
      </c>
      <c r="AB51" s="1">
        <v>102572</v>
      </c>
    </row>
    <row r="52" spans="1:28" x14ac:dyDescent="0.3">
      <c r="A52" t="s">
        <v>46</v>
      </c>
      <c r="B52" s="1">
        <v>114506</v>
      </c>
      <c r="C52" s="1">
        <v>41507</v>
      </c>
      <c r="D52" s="1">
        <v>72999</v>
      </c>
      <c r="E52" s="1"/>
      <c r="F52" s="1">
        <v>125521</v>
      </c>
      <c r="G52" s="1">
        <v>47555</v>
      </c>
      <c r="H52" s="1">
        <v>77966</v>
      </c>
      <c r="I52" s="1"/>
      <c r="J52" s="1">
        <v>73500</v>
      </c>
      <c r="K52" s="1">
        <v>27339</v>
      </c>
      <c r="L52" s="1">
        <v>46162</v>
      </c>
      <c r="M52" s="1"/>
      <c r="N52" s="1">
        <v>143615</v>
      </c>
      <c r="O52" s="1">
        <v>59815</v>
      </c>
      <c r="P52" s="1">
        <v>83800</v>
      </c>
      <c r="Q52" s="1"/>
      <c r="R52" s="1">
        <v>81767</v>
      </c>
      <c r="S52" s="1">
        <v>35179</v>
      </c>
      <c r="T52" s="1">
        <v>46589</v>
      </c>
      <c r="U52" s="1"/>
      <c r="V52" s="1">
        <v>120298</v>
      </c>
      <c r="W52" s="1">
        <v>44999</v>
      </c>
      <c r="X52" s="1">
        <v>75299</v>
      </c>
      <c r="Y52" s="1"/>
      <c r="Z52" s="1">
        <v>115243</v>
      </c>
      <c r="AA52" s="1">
        <v>70507</v>
      </c>
      <c r="AB52" s="1">
        <v>115243</v>
      </c>
    </row>
    <row r="53" spans="1:28" x14ac:dyDescent="0.3">
      <c r="A53" t="s">
        <v>47</v>
      </c>
      <c r="B53" s="1">
        <v>24416</v>
      </c>
      <c r="C53" s="1">
        <v>14054</v>
      </c>
      <c r="D53" s="1">
        <v>10363</v>
      </c>
      <c r="E53" s="1"/>
      <c r="F53" s="1">
        <v>26108</v>
      </c>
      <c r="G53" s="1">
        <v>12415</v>
      </c>
      <c r="H53" s="1">
        <v>13693</v>
      </c>
      <c r="I53" s="1"/>
      <c r="J53" s="1">
        <v>14661</v>
      </c>
      <c r="K53" s="1">
        <v>8955</v>
      </c>
      <c r="L53" s="1">
        <v>5706</v>
      </c>
      <c r="M53" s="1"/>
      <c r="N53" s="1">
        <v>31173</v>
      </c>
      <c r="O53" s="1">
        <v>12134</v>
      </c>
      <c r="P53" s="1">
        <v>19039</v>
      </c>
      <c r="Q53" s="1"/>
      <c r="R53" s="1">
        <v>26891</v>
      </c>
      <c r="S53" s="1">
        <v>11930</v>
      </c>
      <c r="T53" s="1">
        <v>14961</v>
      </c>
      <c r="U53" s="1"/>
      <c r="V53" s="1">
        <v>14000</v>
      </c>
      <c r="W53" s="1">
        <v>8827</v>
      </c>
      <c r="X53" s="1">
        <v>5172</v>
      </c>
      <c r="Y53" s="1"/>
      <c r="Z53" s="1">
        <v>16098</v>
      </c>
      <c r="AA53" s="1">
        <v>7811</v>
      </c>
      <c r="AB53" s="1">
        <v>16098</v>
      </c>
    </row>
    <row r="54" spans="1:28" x14ac:dyDescent="0.3">
      <c r="A54" t="s">
        <v>48</v>
      </c>
      <c r="B54" s="1">
        <v>19721</v>
      </c>
      <c r="C54" s="1">
        <v>12989</v>
      </c>
      <c r="D54" s="1">
        <v>6731</v>
      </c>
      <c r="E54" s="1"/>
      <c r="F54" s="1">
        <v>16468</v>
      </c>
      <c r="G54" s="1">
        <v>10316</v>
      </c>
      <c r="H54" s="1">
        <v>6152</v>
      </c>
      <c r="I54" s="1"/>
      <c r="J54" s="1">
        <v>19144</v>
      </c>
      <c r="K54" s="1">
        <v>11388</v>
      </c>
      <c r="L54" s="1">
        <v>7756</v>
      </c>
      <c r="M54" s="1"/>
      <c r="N54" s="1">
        <v>18212</v>
      </c>
      <c r="O54" s="1">
        <v>10842</v>
      </c>
      <c r="P54" s="1">
        <v>7370</v>
      </c>
      <c r="Q54" s="1"/>
      <c r="R54" s="1">
        <v>16124</v>
      </c>
      <c r="S54" s="1">
        <v>9075</v>
      </c>
      <c r="T54" s="1">
        <v>7049</v>
      </c>
      <c r="U54" s="1"/>
      <c r="V54" s="1">
        <v>28928</v>
      </c>
      <c r="W54" s="1">
        <v>13766</v>
      </c>
      <c r="X54" s="1">
        <v>15162</v>
      </c>
      <c r="Y54" s="1"/>
      <c r="Z54" s="1">
        <v>32124</v>
      </c>
      <c r="AA54" s="1">
        <v>16394</v>
      </c>
      <c r="AB54" s="1">
        <v>32124</v>
      </c>
    </row>
    <row r="55" spans="1:28" x14ac:dyDescent="0.3">
      <c r="A55" t="s">
        <v>49</v>
      </c>
      <c r="B55" s="1">
        <v>35602</v>
      </c>
      <c r="D55" s="1">
        <v>35602</v>
      </c>
      <c r="E55" s="1"/>
      <c r="F55" s="1">
        <v>62016</v>
      </c>
      <c r="H55" s="1">
        <v>62016</v>
      </c>
      <c r="I55" s="1"/>
      <c r="J55" s="1">
        <v>28675</v>
      </c>
      <c r="L55" s="1">
        <v>28675</v>
      </c>
      <c r="M55" s="1"/>
      <c r="N55" s="1">
        <v>58635</v>
      </c>
      <c r="P55" s="1">
        <v>58635</v>
      </c>
      <c r="Q55" s="1"/>
      <c r="R55" s="1">
        <v>21368</v>
      </c>
      <c r="T55" s="1">
        <v>21368</v>
      </c>
      <c r="U55" s="1"/>
      <c r="V55" s="1">
        <v>19514</v>
      </c>
      <c r="X55" s="1">
        <v>19514</v>
      </c>
      <c r="Y55" s="1"/>
      <c r="Z55">
        <v>19349</v>
      </c>
      <c r="AA55" s="1">
        <v>19349</v>
      </c>
      <c r="AB55" s="1">
        <v>19349</v>
      </c>
    </row>
    <row r="56" spans="1:28" x14ac:dyDescent="0.3">
      <c r="A56" t="s">
        <v>50</v>
      </c>
      <c r="B56" s="1">
        <v>3675</v>
      </c>
      <c r="C56" s="1">
        <v>1652</v>
      </c>
      <c r="D56" s="1">
        <v>2023</v>
      </c>
      <c r="E56" s="1"/>
      <c r="F56" s="1">
        <v>1299</v>
      </c>
      <c r="H56" s="1">
        <v>1299</v>
      </c>
      <c r="I56" s="1"/>
      <c r="J56" s="1">
        <v>8499</v>
      </c>
      <c r="K56" s="1">
        <v>3746</v>
      </c>
      <c r="L56" s="1">
        <v>4753</v>
      </c>
      <c r="M56" s="1"/>
      <c r="N56" s="1">
        <v>11771</v>
      </c>
      <c r="O56" s="1">
        <v>4741</v>
      </c>
      <c r="P56" s="1">
        <v>7030</v>
      </c>
      <c r="Q56" s="1"/>
      <c r="R56" s="1">
        <v>14960</v>
      </c>
      <c r="S56" s="1">
        <v>8832</v>
      </c>
      <c r="T56" s="1">
        <v>6128</v>
      </c>
      <c r="U56" s="1"/>
      <c r="V56" s="1">
        <v>3226</v>
      </c>
      <c r="W56" s="1">
        <v>2486</v>
      </c>
      <c r="X56">
        <v>739</v>
      </c>
      <c r="Z56" s="1">
        <v>4592</v>
      </c>
      <c r="AA56" s="1">
        <v>1949</v>
      </c>
      <c r="AB56" s="1">
        <v>4592</v>
      </c>
    </row>
    <row r="57" spans="1:28" x14ac:dyDescent="0.3">
      <c r="A57" t="s">
        <v>51</v>
      </c>
      <c r="B57" s="1">
        <v>41614</v>
      </c>
      <c r="C57" s="1">
        <v>15420</v>
      </c>
      <c r="D57" s="1">
        <v>26194</v>
      </c>
      <c r="E57" s="1"/>
      <c r="F57" s="1">
        <v>32386</v>
      </c>
      <c r="G57" s="1">
        <v>12071</v>
      </c>
      <c r="H57" s="1">
        <v>20315</v>
      </c>
      <c r="I57" s="1"/>
      <c r="J57" s="1">
        <v>23628</v>
      </c>
      <c r="K57" s="1">
        <v>10280</v>
      </c>
      <c r="L57" s="1">
        <v>13348</v>
      </c>
      <c r="M57" s="1"/>
      <c r="N57" s="1">
        <v>25524</v>
      </c>
      <c r="O57" s="1">
        <v>12294</v>
      </c>
      <c r="P57" s="1">
        <v>13230</v>
      </c>
      <c r="Q57" s="1"/>
      <c r="R57" s="1">
        <v>10490</v>
      </c>
      <c r="S57" s="1">
        <v>5737</v>
      </c>
      <c r="T57" s="1">
        <v>4752</v>
      </c>
      <c r="U57" s="1"/>
      <c r="V57" s="1">
        <v>39298</v>
      </c>
      <c r="W57" s="1">
        <v>16376</v>
      </c>
      <c r="X57" s="1">
        <v>22922</v>
      </c>
      <c r="Y57" s="1"/>
      <c r="Z57" s="1">
        <v>68918</v>
      </c>
      <c r="AA57" s="1">
        <v>42113</v>
      </c>
      <c r="AB57" s="1">
        <v>68918</v>
      </c>
    </row>
    <row r="58" spans="1:28" x14ac:dyDescent="0.3">
      <c r="A58" t="s">
        <v>52</v>
      </c>
      <c r="B58" s="1">
        <v>1863</v>
      </c>
      <c r="D58" s="1">
        <v>1863</v>
      </c>
      <c r="E58" s="1"/>
      <c r="F58" s="1">
        <v>5310</v>
      </c>
      <c r="G58" s="1">
        <v>3519</v>
      </c>
      <c r="H58" s="1">
        <v>1791</v>
      </c>
      <c r="I58" s="1"/>
      <c r="J58" s="1">
        <v>8862</v>
      </c>
      <c r="K58" s="1">
        <v>3199</v>
      </c>
      <c r="L58" s="1">
        <v>5663</v>
      </c>
      <c r="M58" s="1"/>
      <c r="N58" s="1">
        <v>2977</v>
      </c>
      <c r="O58" s="1">
        <v>1352</v>
      </c>
      <c r="P58" s="1">
        <v>1625</v>
      </c>
      <c r="Q58" s="1"/>
      <c r="R58" s="1">
        <v>1337</v>
      </c>
      <c r="S58" s="1">
        <v>1337</v>
      </c>
      <c r="Z58" s="1">
        <v>1768</v>
      </c>
      <c r="AA58">
        <v>736</v>
      </c>
      <c r="AB58" s="1">
        <v>1768</v>
      </c>
    </row>
    <row r="59" spans="1:28" x14ac:dyDescent="0.3">
      <c r="A59" t="s">
        <v>53</v>
      </c>
      <c r="B59" s="1">
        <v>44327</v>
      </c>
      <c r="C59" s="1">
        <v>18111</v>
      </c>
      <c r="D59" s="1">
        <v>26216</v>
      </c>
      <c r="E59" s="1"/>
      <c r="F59" s="1">
        <v>71984</v>
      </c>
      <c r="G59" s="1">
        <v>33817</v>
      </c>
      <c r="H59" s="1">
        <v>38167</v>
      </c>
      <c r="I59" s="1"/>
      <c r="J59" s="1">
        <v>91504</v>
      </c>
      <c r="K59" s="1">
        <v>42302</v>
      </c>
      <c r="L59" s="1">
        <v>49202</v>
      </c>
      <c r="M59" s="1"/>
      <c r="N59" s="1">
        <v>70882</v>
      </c>
      <c r="O59" s="1">
        <v>36452</v>
      </c>
      <c r="P59" s="1">
        <v>34430</v>
      </c>
      <c r="Q59" s="1"/>
      <c r="R59" s="1">
        <v>31513</v>
      </c>
      <c r="S59" s="1">
        <v>13881</v>
      </c>
      <c r="T59" s="1">
        <v>17631</v>
      </c>
      <c r="U59" s="1"/>
      <c r="V59" s="1">
        <v>23304</v>
      </c>
      <c r="W59" s="1">
        <v>12905</v>
      </c>
      <c r="X59" s="1">
        <v>10400</v>
      </c>
      <c r="Y59" s="1"/>
      <c r="Z59" s="1">
        <v>47556</v>
      </c>
      <c r="AA59" s="1">
        <v>21914</v>
      </c>
      <c r="AB59" s="1">
        <v>47556</v>
      </c>
    </row>
    <row r="60" spans="1:28" x14ac:dyDescent="0.3">
      <c r="A60" t="s">
        <v>54</v>
      </c>
      <c r="B60" s="1">
        <v>45151</v>
      </c>
      <c r="C60" s="1">
        <v>15955</v>
      </c>
      <c r="D60" s="1">
        <v>29196</v>
      </c>
      <c r="E60" s="1"/>
      <c r="F60" s="1">
        <v>113210</v>
      </c>
      <c r="G60" s="1">
        <v>53166</v>
      </c>
      <c r="H60" s="1">
        <v>60043</v>
      </c>
      <c r="I60" s="1"/>
      <c r="J60" s="1">
        <v>19291</v>
      </c>
      <c r="K60" s="1">
        <v>8493</v>
      </c>
      <c r="L60" s="1">
        <v>10798</v>
      </c>
      <c r="M60" s="1"/>
      <c r="N60" s="1">
        <v>56927</v>
      </c>
      <c r="O60" s="1">
        <v>22798</v>
      </c>
      <c r="P60" s="1">
        <v>34129</v>
      </c>
      <c r="Q60" s="1"/>
      <c r="R60" s="1">
        <v>19859</v>
      </c>
      <c r="S60" s="1">
        <v>6146</v>
      </c>
      <c r="T60" s="1">
        <v>13713</v>
      </c>
      <c r="U60" s="1"/>
      <c r="V60" s="1">
        <v>5283</v>
      </c>
      <c r="W60" s="1">
        <v>2128</v>
      </c>
      <c r="X60" s="1">
        <v>3155</v>
      </c>
      <c r="Y60" s="1"/>
      <c r="Z60" s="1">
        <v>15228</v>
      </c>
      <c r="AA60" s="1">
        <v>5790</v>
      </c>
      <c r="AB60" s="1">
        <v>15228</v>
      </c>
    </row>
    <row r="61" spans="1:28" x14ac:dyDescent="0.3">
      <c r="A61" t="s">
        <v>55</v>
      </c>
      <c r="B61" s="1">
        <v>8281</v>
      </c>
      <c r="C61" s="1">
        <v>5086</v>
      </c>
      <c r="D61" s="1">
        <v>3195</v>
      </c>
      <c r="E61" s="1"/>
      <c r="F61" s="1">
        <v>10107</v>
      </c>
      <c r="G61" s="1">
        <v>3839</v>
      </c>
      <c r="H61" s="1">
        <v>6268</v>
      </c>
      <c r="I61" s="1"/>
      <c r="J61">
        <v>948</v>
      </c>
      <c r="K61">
        <v>435</v>
      </c>
      <c r="L61">
        <v>513</v>
      </c>
      <c r="N61" s="1">
        <v>10524</v>
      </c>
      <c r="O61" s="1">
        <v>3583</v>
      </c>
      <c r="P61" s="1">
        <v>6941</v>
      </c>
      <c r="Q61" s="1"/>
      <c r="R61" s="1">
        <v>2949</v>
      </c>
      <c r="S61" s="1">
        <v>1420</v>
      </c>
      <c r="T61" s="1">
        <v>1528</v>
      </c>
      <c r="U61" s="1"/>
      <c r="V61">
        <v>566</v>
      </c>
      <c r="X61">
        <v>566</v>
      </c>
      <c r="Z61" s="1">
        <v>5176</v>
      </c>
      <c r="AA61" s="1">
        <v>2784</v>
      </c>
      <c r="AB61" s="1">
        <v>5176</v>
      </c>
    </row>
    <row r="62" spans="1:28" x14ac:dyDescent="0.3">
      <c r="A62" t="s">
        <v>56</v>
      </c>
      <c r="B62" s="1">
        <v>33168</v>
      </c>
      <c r="C62" s="1">
        <v>20333</v>
      </c>
      <c r="D62" s="1">
        <v>12835</v>
      </c>
      <c r="E62" s="1"/>
      <c r="F62" s="1">
        <v>47899</v>
      </c>
      <c r="G62" s="1">
        <v>27439</v>
      </c>
      <c r="H62" s="1">
        <v>20460</v>
      </c>
      <c r="I62" s="1"/>
      <c r="J62" s="1">
        <v>1097</v>
      </c>
      <c r="K62">
        <v>398</v>
      </c>
      <c r="L62">
        <v>699</v>
      </c>
      <c r="N62" s="1">
        <v>5548</v>
      </c>
      <c r="O62" s="1">
        <v>2639</v>
      </c>
      <c r="P62" s="1">
        <v>2908</v>
      </c>
      <c r="Q62" s="1"/>
      <c r="R62" s="1">
        <v>2484</v>
      </c>
      <c r="S62" s="1">
        <v>1219</v>
      </c>
      <c r="T62" s="1">
        <v>1265</v>
      </c>
      <c r="U62" s="1"/>
      <c r="V62" s="1">
        <v>1376</v>
      </c>
      <c r="W62">
        <v>870</v>
      </c>
      <c r="X62">
        <v>506</v>
      </c>
      <c r="Z62" s="1">
        <v>4378</v>
      </c>
      <c r="AA62" s="1">
        <v>2219</v>
      </c>
      <c r="AB62" s="1">
        <v>4378</v>
      </c>
    </row>
    <row r="63" spans="1:28" x14ac:dyDescent="0.3">
      <c r="A63" t="s">
        <v>57</v>
      </c>
      <c r="B63" s="1">
        <v>1572</v>
      </c>
      <c r="C63">
        <v>667</v>
      </c>
      <c r="D63">
        <v>905</v>
      </c>
      <c r="F63" s="1">
        <v>5419</v>
      </c>
      <c r="G63">
        <v>695</v>
      </c>
      <c r="H63" s="1">
        <v>4724</v>
      </c>
      <c r="I63" s="1"/>
      <c r="J63" s="1">
        <v>2705</v>
      </c>
      <c r="L63" s="1">
        <v>2705</v>
      </c>
      <c r="M63" s="1"/>
      <c r="N63" s="1">
        <v>4836</v>
      </c>
      <c r="O63" s="1">
        <v>1502</v>
      </c>
      <c r="P63" s="1">
        <v>3334</v>
      </c>
      <c r="Q63" s="1"/>
      <c r="R63" s="1">
        <v>1607</v>
      </c>
      <c r="S63">
        <v>692</v>
      </c>
      <c r="T63">
        <v>915</v>
      </c>
      <c r="V63" s="1">
        <v>1711</v>
      </c>
      <c r="X63" s="1">
        <v>1711</v>
      </c>
      <c r="Y63" s="1"/>
      <c r="Z63">
        <v>2079</v>
      </c>
      <c r="AA63" s="1">
        <v>1655</v>
      </c>
      <c r="AB63" s="1">
        <v>2079</v>
      </c>
    </row>
    <row r="64" spans="1:28" x14ac:dyDescent="0.3">
      <c r="A64" t="s">
        <v>58</v>
      </c>
      <c r="B64" s="1">
        <v>1132</v>
      </c>
      <c r="C64">
        <v>645</v>
      </c>
      <c r="D64">
        <v>487</v>
      </c>
      <c r="F64" s="1">
        <v>2120</v>
      </c>
      <c r="G64" s="1">
        <v>1128</v>
      </c>
      <c r="H64">
        <v>992</v>
      </c>
      <c r="J64" s="1">
        <v>2395</v>
      </c>
      <c r="K64">
        <v>526</v>
      </c>
      <c r="L64" s="1">
        <v>1869</v>
      </c>
      <c r="M64" s="1"/>
      <c r="N64" s="1">
        <v>2108</v>
      </c>
      <c r="O64">
        <v>287</v>
      </c>
      <c r="P64" s="1">
        <v>1821</v>
      </c>
      <c r="Q64" s="1"/>
      <c r="R64">
        <v>487</v>
      </c>
      <c r="T64">
        <v>487</v>
      </c>
      <c r="V64" s="1">
        <v>1094</v>
      </c>
      <c r="X64" s="1">
        <v>1094</v>
      </c>
      <c r="Y64" s="1"/>
      <c r="Z64">
        <v>310</v>
      </c>
      <c r="AB64">
        <v>310</v>
      </c>
    </row>
    <row r="65" spans="1:28" x14ac:dyDescent="0.3">
      <c r="A65" t="s">
        <v>59</v>
      </c>
      <c r="B65" s="1">
        <v>123896</v>
      </c>
      <c r="C65" s="1">
        <v>62078</v>
      </c>
      <c r="D65" s="1">
        <v>61818</v>
      </c>
      <c r="E65" s="1"/>
      <c r="F65" s="1">
        <v>144341</v>
      </c>
      <c r="G65" s="1">
        <v>71856</v>
      </c>
      <c r="H65" s="1">
        <v>72485</v>
      </c>
      <c r="I65" s="1"/>
      <c r="J65" s="1">
        <v>15276</v>
      </c>
      <c r="K65" s="1">
        <v>7972</v>
      </c>
      <c r="L65" s="1">
        <v>7304</v>
      </c>
      <c r="M65" s="1"/>
      <c r="N65" s="1">
        <v>39550</v>
      </c>
      <c r="O65" s="1">
        <v>20913</v>
      </c>
      <c r="P65" s="1">
        <v>18637</v>
      </c>
      <c r="Q65" s="1"/>
      <c r="R65" s="1">
        <v>17157</v>
      </c>
      <c r="S65" s="1">
        <v>8721</v>
      </c>
      <c r="T65" s="1">
        <v>8436</v>
      </c>
      <c r="U65" s="1"/>
      <c r="V65" s="1">
        <v>12394</v>
      </c>
      <c r="W65" s="1">
        <v>3454</v>
      </c>
      <c r="X65" s="1">
        <v>8940</v>
      </c>
      <c r="Y65" s="1"/>
      <c r="Z65" s="1">
        <v>23914</v>
      </c>
      <c r="AA65" s="1">
        <v>12729</v>
      </c>
      <c r="AB65" s="1">
        <v>23914</v>
      </c>
    </row>
  </sheetData>
  <mergeCells count="7">
    <mergeCell ref="Z2:AB2"/>
    <mergeCell ref="B2:D2"/>
    <mergeCell ref="F2:H2"/>
    <mergeCell ref="J2:L2"/>
    <mergeCell ref="N2:P2"/>
    <mergeCell ref="R2:T2"/>
    <mergeCell ref="V2:X2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AB8E-5618-46C4-863E-4CA0E7ECA5E1}">
  <dimension ref="A1:U45"/>
  <sheetViews>
    <sheetView topLeftCell="M1" zoomScaleNormal="100" workbookViewId="0"/>
  </sheetViews>
  <sheetFormatPr defaultColWidth="11.44140625" defaultRowHeight="14.4" x14ac:dyDescent="0.3"/>
  <cols>
    <col min="3" max="9" width="11.109375" bestFit="1" customWidth="1"/>
  </cols>
  <sheetData>
    <row r="1" spans="1:21" x14ac:dyDescent="0.3">
      <c r="A1" s="4" t="s">
        <v>164</v>
      </c>
    </row>
    <row r="2" spans="1:21" x14ac:dyDescent="0.3">
      <c r="E2" t="s">
        <v>60</v>
      </c>
      <c r="I2" t="s">
        <v>61</v>
      </c>
    </row>
    <row r="3" spans="1:21" ht="28.8" x14ac:dyDescent="0.3">
      <c r="B3" s="45" t="s">
        <v>62</v>
      </c>
      <c r="C3" s="6" t="s">
        <v>15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7"/>
      <c r="K3" s="7" t="s">
        <v>63</v>
      </c>
      <c r="L3" s="6" t="s">
        <v>15</v>
      </c>
      <c r="M3" s="6" t="s">
        <v>2</v>
      </c>
      <c r="N3" s="6" t="s">
        <v>3</v>
      </c>
      <c r="O3" s="6" t="s">
        <v>4</v>
      </c>
      <c r="P3" s="6" t="s">
        <v>5</v>
      </c>
      <c r="Q3" s="6" t="s">
        <v>6</v>
      </c>
      <c r="R3" s="6" t="s">
        <v>7</v>
      </c>
      <c r="T3" s="7" t="s">
        <v>64</v>
      </c>
      <c r="U3" s="7" t="s">
        <v>65</v>
      </c>
    </row>
    <row r="4" spans="1:21" x14ac:dyDescent="0.3">
      <c r="A4" s="62" t="s">
        <v>66</v>
      </c>
      <c r="B4" t="s">
        <v>11</v>
      </c>
      <c r="C4" s="1">
        <v>6067157</v>
      </c>
      <c r="D4" s="1">
        <v>6202046</v>
      </c>
      <c r="E4" s="1">
        <v>6303895</v>
      </c>
      <c r="F4" s="1">
        <v>6231478</v>
      </c>
      <c r="G4" s="1">
        <v>6323098</v>
      </c>
      <c r="H4" s="1">
        <v>6427801</v>
      </c>
      <c r="I4" s="1">
        <v>6373410</v>
      </c>
      <c r="J4" s="1"/>
    </row>
    <row r="5" spans="1:21" x14ac:dyDescent="0.3">
      <c r="A5" s="62"/>
      <c r="B5" t="s">
        <v>12</v>
      </c>
      <c r="C5" s="1">
        <v>1856330</v>
      </c>
      <c r="D5" s="1">
        <v>1709360</v>
      </c>
      <c r="E5" s="1">
        <v>1860172</v>
      </c>
      <c r="F5" s="1">
        <v>1836791</v>
      </c>
      <c r="G5" s="1">
        <v>1803986</v>
      </c>
      <c r="H5" s="1">
        <v>1834762</v>
      </c>
      <c r="I5" s="1">
        <v>1788063</v>
      </c>
      <c r="J5" s="1"/>
      <c r="K5" t="s">
        <v>67</v>
      </c>
      <c r="L5" s="12">
        <f t="shared" ref="L5:R5" si="0">C5/C4%</f>
        <v>30.596373227196857</v>
      </c>
      <c r="M5" s="12">
        <f t="shared" si="0"/>
        <v>27.56122737561121</v>
      </c>
      <c r="N5" s="12">
        <f t="shared" si="0"/>
        <v>29.508296061403307</v>
      </c>
      <c r="O5" s="12">
        <f t="shared" si="0"/>
        <v>29.476008741425389</v>
      </c>
      <c r="P5" s="12">
        <f t="shared" si="0"/>
        <v>28.530097113788209</v>
      </c>
      <c r="Q5" s="12">
        <f t="shared" si="0"/>
        <v>28.544163081588867</v>
      </c>
      <c r="R5" s="12">
        <f t="shared" si="0"/>
        <v>28.055044316935518</v>
      </c>
      <c r="T5" s="12">
        <f>R5-N5</f>
        <v>-1.4532517444677886</v>
      </c>
      <c r="U5" s="12">
        <f>R5-Q5</f>
        <v>-0.48911876465334814</v>
      </c>
    </row>
    <row r="6" spans="1:21" x14ac:dyDescent="0.3">
      <c r="A6" s="62"/>
      <c r="B6" t="s">
        <v>13</v>
      </c>
      <c r="C6" s="1">
        <v>595064</v>
      </c>
      <c r="D6" s="1">
        <v>535086</v>
      </c>
      <c r="E6" s="1">
        <v>725064</v>
      </c>
      <c r="F6" s="1">
        <v>466881</v>
      </c>
      <c r="G6" s="1">
        <v>819780</v>
      </c>
      <c r="H6" s="1">
        <v>764796</v>
      </c>
      <c r="I6" s="1">
        <v>753678</v>
      </c>
      <c r="J6" s="1"/>
      <c r="K6" t="s">
        <v>8</v>
      </c>
      <c r="L6" s="12">
        <f t="shared" ref="L6:R6" si="1">C6/(C6+C5)%</f>
        <v>24.274514827073904</v>
      </c>
      <c r="M6" s="12">
        <f t="shared" si="1"/>
        <v>23.840448823451311</v>
      </c>
      <c r="N6" s="12">
        <f t="shared" si="1"/>
        <v>28.046336968849264</v>
      </c>
      <c r="O6" s="12">
        <f t="shared" si="1"/>
        <v>20.266817498324414</v>
      </c>
      <c r="P6" s="12">
        <f t="shared" si="1"/>
        <v>31.244402130372908</v>
      </c>
      <c r="Q6" s="12">
        <f t="shared" si="1"/>
        <v>29.420232208706246</v>
      </c>
      <c r="R6" s="12">
        <f t="shared" si="1"/>
        <v>29.652037717454295</v>
      </c>
      <c r="T6" s="12">
        <f>R6-N6</f>
        <v>1.605700748605031</v>
      </c>
      <c r="U6" s="12">
        <f>R6-Q6</f>
        <v>0.2318055087480495</v>
      </c>
    </row>
    <row r="7" spans="1:21" x14ac:dyDescent="0.3">
      <c r="A7" s="62"/>
      <c r="B7" t="s">
        <v>14</v>
      </c>
      <c r="C7" s="1">
        <v>3615764</v>
      </c>
      <c r="D7" s="1">
        <v>3957599</v>
      </c>
      <c r="E7" s="1">
        <v>3718658</v>
      </c>
      <c r="F7" s="1">
        <v>3927807</v>
      </c>
      <c r="G7" s="1">
        <v>3699332</v>
      </c>
      <c r="H7" s="1">
        <v>3828242</v>
      </c>
      <c r="I7" s="1">
        <v>3831670</v>
      </c>
      <c r="J7" s="1"/>
      <c r="L7" s="12"/>
      <c r="M7" s="12"/>
      <c r="N7" s="12"/>
      <c r="O7" s="12"/>
      <c r="P7" s="12"/>
      <c r="Q7" s="12"/>
      <c r="R7" s="12"/>
    </row>
    <row r="8" spans="1:21" x14ac:dyDescent="0.3">
      <c r="L8" s="12"/>
      <c r="M8" s="12"/>
      <c r="N8" s="12"/>
      <c r="O8" s="12"/>
      <c r="P8" s="12"/>
      <c r="Q8" s="12"/>
      <c r="R8" s="12"/>
    </row>
    <row r="9" spans="1:21" x14ac:dyDescent="0.3">
      <c r="L9" s="12"/>
      <c r="M9" s="12"/>
      <c r="N9" s="12"/>
      <c r="O9" s="12"/>
      <c r="P9" s="12"/>
      <c r="Q9" s="12"/>
      <c r="R9" s="12"/>
    </row>
    <row r="10" spans="1:21" x14ac:dyDescent="0.3">
      <c r="A10" s="57" t="s">
        <v>68</v>
      </c>
      <c r="B10" s="45" t="s">
        <v>62</v>
      </c>
      <c r="C10" s="6" t="s">
        <v>15</v>
      </c>
      <c r="D10" s="6" t="s">
        <v>2</v>
      </c>
      <c r="E10" s="6" t="s">
        <v>3</v>
      </c>
      <c r="F10" s="6" t="s">
        <v>4</v>
      </c>
      <c r="G10" s="6" t="s">
        <v>5</v>
      </c>
      <c r="H10" s="6" t="s">
        <v>6</v>
      </c>
      <c r="I10" s="6" t="s">
        <v>7</v>
      </c>
      <c r="J10" s="7"/>
      <c r="L10" s="12"/>
      <c r="M10" s="12"/>
      <c r="N10" s="12"/>
      <c r="O10" s="12"/>
      <c r="P10" s="12"/>
      <c r="Q10" s="12"/>
      <c r="R10" s="12"/>
    </row>
    <row r="11" spans="1:21" x14ac:dyDescent="0.3">
      <c r="A11" s="57"/>
      <c r="B11" t="s">
        <v>11</v>
      </c>
      <c r="C11" s="1">
        <v>10422044</v>
      </c>
      <c r="D11" s="1">
        <v>10516236</v>
      </c>
      <c r="E11" s="1">
        <v>10548763</v>
      </c>
      <c r="F11" s="1">
        <v>10444698</v>
      </c>
      <c r="G11" s="1">
        <v>10399250</v>
      </c>
      <c r="H11" s="1">
        <v>10542481</v>
      </c>
      <c r="I11" s="1">
        <v>10357080</v>
      </c>
      <c r="J11" s="1"/>
      <c r="L11" s="12"/>
      <c r="M11" s="12"/>
      <c r="N11" s="12"/>
      <c r="O11" s="12"/>
      <c r="P11" s="12"/>
      <c r="Q11" s="12"/>
      <c r="R11" s="12"/>
    </row>
    <row r="12" spans="1:21" x14ac:dyDescent="0.3">
      <c r="A12" s="57"/>
      <c r="B12" t="s">
        <v>12</v>
      </c>
      <c r="C12" s="1">
        <v>4987163</v>
      </c>
      <c r="D12" s="1">
        <v>4631997</v>
      </c>
      <c r="E12" s="1">
        <v>4830763</v>
      </c>
      <c r="F12" s="1">
        <v>4773155</v>
      </c>
      <c r="G12" s="1">
        <v>4836239</v>
      </c>
      <c r="H12" s="1">
        <v>4934298</v>
      </c>
      <c r="I12" s="1">
        <v>4827458</v>
      </c>
      <c r="J12" s="1"/>
      <c r="K12" t="s">
        <v>67</v>
      </c>
      <c r="L12" s="12">
        <f t="shared" ref="L12:R12" si="2">C12/C11%</f>
        <v>47.852062416930885</v>
      </c>
      <c r="M12" s="12">
        <f t="shared" si="2"/>
        <v>44.04614921156201</v>
      </c>
      <c r="N12" s="12">
        <f t="shared" si="2"/>
        <v>45.79459221901184</v>
      </c>
      <c r="O12" s="12">
        <f t="shared" si="2"/>
        <v>45.699310789072122</v>
      </c>
      <c r="P12" s="12">
        <f t="shared" si="2"/>
        <v>46.50565184989302</v>
      </c>
      <c r="Q12" s="12">
        <f t="shared" si="2"/>
        <v>46.803954401245782</v>
      </c>
      <c r="R12" s="12">
        <f t="shared" si="2"/>
        <v>46.610222186176024</v>
      </c>
      <c r="T12" s="12">
        <f>R12-N12</f>
        <v>0.81562996716418468</v>
      </c>
      <c r="U12" s="12">
        <f>R12-Q12</f>
        <v>-0.19373221506975824</v>
      </c>
    </row>
    <row r="13" spans="1:21" x14ac:dyDescent="0.3">
      <c r="A13" s="57"/>
      <c r="B13" t="s">
        <v>13</v>
      </c>
      <c r="C13" s="1">
        <v>1290121</v>
      </c>
      <c r="D13" s="1">
        <v>1044176</v>
      </c>
      <c r="E13" s="1">
        <v>1264230</v>
      </c>
      <c r="F13" s="1">
        <v>892589</v>
      </c>
      <c r="G13" s="1">
        <v>1396905</v>
      </c>
      <c r="H13" s="1">
        <v>1389404</v>
      </c>
      <c r="I13" s="1">
        <v>1336677</v>
      </c>
      <c r="J13" s="1"/>
      <c r="K13" t="s">
        <v>8</v>
      </c>
      <c r="L13" s="12">
        <f t="shared" ref="L13:R13" si="3">C13/(C13+C12)%</f>
        <v>20.552216531863145</v>
      </c>
      <c r="M13" s="12">
        <f t="shared" si="3"/>
        <v>18.395774758803157</v>
      </c>
      <c r="N13" s="12">
        <f t="shared" si="3"/>
        <v>20.742107497088185</v>
      </c>
      <c r="O13" s="12">
        <f t="shared" si="3"/>
        <v>15.754135732218046</v>
      </c>
      <c r="P13" s="12">
        <f t="shared" si="3"/>
        <v>22.410921358466929</v>
      </c>
      <c r="Q13" s="12">
        <f t="shared" si="3"/>
        <v>21.971370567430281</v>
      </c>
      <c r="R13" s="12">
        <f t="shared" si="3"/>
        <v>21.684745710468704</v>
      </c>
      <c r="T13" s="12">
        <f>R13-N13</f>
        <v>0.94263821338051912</v>
      </c>
      <c r="U13" s="12">
        <f>R13-Q13</f>
        <v>-0.28662485696157702</v>
      </c>
    </row>
    <row r="14" spans="1:21" x14ac:dyDescent="0.3">
      <c r="A14" s="57"/>
      <c r="B14" t="s">
        <v>14</v>
      </c>
      <c r="C14" s="1">
        <v>4144760</v>
      </c>
      <c r="D14" s="1">
        <v>4840063</v>
      </c>
      <c r="E14" s="1">
        <v>4453770</v>
      </c>
      <c r="F14" s="1">
        <v>4778953</v>
      </c>
      <c r="G14" s="1">
        <v>4166106</v>
      </c>
      <c r="H14" s="1">
        <v>4218779</v>
      </c>
      <c r="I14" s="1">
        <v>4192944</v>
      </c>
      <c r="J14" s="1"/>
    </row>
    <row r="17" spans="1:21" x14ac:dyDescent="0.3">
      <c r="B17" s="45" t="s">
        <v>62</v>
      </c>
      <c r="C17" s="6" t="s">
        <v>15</v>
      </c>
      <c r="D17" s="6" t="s">
        <v>2</v>
      </c>
      <c r="E17" s="6" t="s">
        <v>3</v>
      </c>
      <c r="F17" s="6" t="s">
        <v>4</v>
      </c>
      <c r="G17" s="6" t="s">
        <v>5</v>
      </c>
      <c r="H17" s="6" t="s">
        <v>6</v>
      </c>
      <c r="I17" s="6" t="s">
        <v>7</v>
      </c>
      <c r="J17" s="7"/>
    </row>
    <row r="18" spans="1:21" x14ac:dyDescent="0.3">
      <c r="A18" s="57" t="s">
        <v>69</v>
      </c>
      <c r="B18" t="s">
        <v>11</v>
      </c>
      <c r="C18" s="1">
        <v>18756948</v>
      </c>
      <c r="D18" s="1">
        <v>18825187</v>
      </c>
      <c r="E18" s="1">
        <v>19004713</v>
      </c>
      <c r="F18" s="1">
        <v>19036098</v>
      </c>
      <c r="G18" s="1">
        <v>19064734</v>
      </c>
      <c r="H18" s="1">
        <v>19507414</v>
      </c>
      <c r="I18" s="1">
        <v>19236721</v>
      </c>
      <c r="J18" s="1"/>
    </row>
    <row r="19" spans="1:21" x14ac:dyDescent="0.3">
      <c r="A19" s="57"/>
      <c r="B19" t="s">
        <v>12</v>
      </c>
      <c r="C19" s="1">
        <v>11215869</v>
      </c>
      <c r="D19" s="1">
        <v>10654347</v>
      </c>
      <c r="E19" s="1">
        <v>11086581</v>
      </c>
      <c r="F19" s="1">
        <v>11150256</v>
      </c>
      <c r="G19" s="1">
        <v>11652835</v>
      </c>
      <c r="H19" s="1">
        <v>12037414</v>
      </c>
      <c r="I19" s="1">
        <v>11962599</v>
      </c>
      <c r="J19" s="1"/>
      <c r="K19" t="s">
        <v>67</v>
      </c>
      <c r="L19" s="12">
        <f t="shared" ref="L19:R19" si="4">C19/C18%</f>
        <v>59.795810064622451</v>
      </c>
      <c r="M19" s="12">
        <f t="shared" si="4"/>
        <v>56.596234608453031</v>
      </c>
      <c r="N19" s="12">
        <f t="shared" si="4"/>
        <v>58.33595592840576</v>
      </c>
      <c r="O19" s="12">
        <f t="shared" si="4"/>
        <v>58.574272941860244</v>
      </c>
      <c r="P19" s="12">
        <f t="shared" si="4"/>
        <v>61.122463077638535</v>
      </c>
      <c r="Q19" s="12">
        <f t="shared" si="4"/>
        <v>61.706866937872952</v>
      </c>
      <c r="R19" s="12">
        <f t="shared" si="4"/>
        <v>62.186268647343802</v>
      </c>
      <c r="T19" s="12">
        <f>R19-N19</f>
        <v>3.8503127189380422</v>
      </c>
      <c r="U19" s="12">
        <f>R19-Q19</f>
        <v>0.47940170947084937</v>
      </c>
    </row>
    <row r="20" spans="1:21" x14ac:dyDescent="0.3">
      <c r="A20" s="57"/>
      <c r="B20" t="s">
        <v>13</v>
      </c>
      <c r="C20" s="1">
        <v>1727652</v>
      </c>
      <c r="D20" s="1">
        <v>1721526</v>
      </c>
      <c r="E20" s="1">
        <v>1753865</v>
      </c>
      <c r="F20" s="1">
        <v>1418405</v>
      </c>
      <c r="G20" s="1">
        <v>2043988</v>
      </c>
      <c r="H20" s="1">
        <v>2056990</v>
      </c>
      <c r="I20" s="1">
        <v>2060037</v>
      </c>
      <c r="J20" s="1"/>
      <c r="K20" t="s">
        <v>8</v>
      </c>
      <c r="L20" s="12">
        <f t="shared" ref="L20:R20" si="5">C20/(C20+C19)%</f>
        <v>13.347620017767962</v>
      </c>
      <c r="M20" s="12">
        <f t="shared" si="5"/>
        <v>13.910339900870024</v>
      </c>
      <c r="N20" s="12">
        <f t="shared" si="5"/>
        <v>13.658910290187739</v>
      </c>
      <c r="O20" s="12">
        <f t="shared" si="5"/>
        <v>11.285251467916909</v>
      </c>
      <c r="P20" s="12">
        <f t="shared" si="5"/>
        <v>14.923081067777542</v>
      </c>
      <c r="Q20" s="12">
        <f t="shared" si="5"/>
        <v>14.594373767063864</v>
      </c>
      <c r="R20" s="12">
        <f t="shared" si="5"/>
        <v>14.69079707980725</v>
      </c>
      <c r="T20" s="12">
        <f>R20-N20</f>
        <v>1.0318867896195112</v>
      </c>
      <c r="U20" s="12">
        <f>R20-Q20</f>
        <v>9.6423312743386447E-2</v>
      </c>
    </row>
    <row r="21" spans="1:21" x14ac:dyDescent="0.3">
      <c r="A21" s="57"/>
      <c r="B21" t="s">
        <v>14</v>
      </c>
      <c r="C21" s="1">
        <v>5813427</v>
      </c>
      <c r="D21" s="1">
        <v>6449313</v>
      </c>
      <c r="E21" s="1">
        <v>6164267</v>
      </c>
      <c r="F21" s="1">
        <v>6467437</v>
      </c>
      <c r="G21" s="1">
        <v>5367912</v>
      </c>
      <c r="H21" s="1">
        <v>5413010</v>
      </c>
      <c r="I21" s="1">
        <v>5214085</v>
      </c>
      <c r="J21" s="1"/>
    </row>
    <row r="23" spans="1:21" x14ac:dyDescent="0.3">
      <c r="B23" s="45" t="s">
        <v>62</v>
      </c>
      <c r="C23" s="6" t="s">
        <v>15</v>
      </c>
      <c r="D23" s="6" t="s">
        <v>2</v>
      </c>
      <c r="E23" s="6" t="s">
        <v>3</v>
      </c>
      <c r="F23" s="6" t="s">
        <v>4</v>
      </c>
      <c r="G23" s="6" t="s">
        <v>5</v>
      </c>
      <c r="H23" s="6" t="s">
        <v>6</v>
      </c>
      <c r="I23" s="6" t="s">
        <v>7</v>
      </c>
    </row>
    <row r="24" spans="1:21" x14ac:dyDescent="0.3">
      <c r="A24" s="57" t="s">
        <v>36</v>
      </c>
      <c r="B24" t="s">
        <v>11</v>
      </c>
      <c r="C24" s="1">
        <v>8372201</v>
      </c>
      <c r="D24" s="1">
        <v>8393053</v>
      </c>
      <c r="E24" s="1">
        <v>8498341</v>
      </c>
      <c r="F24" s="1">
        <v>8470620</v>
      </c>
      <c r="G24" s="1">
        <v>8493257</v>
      </c>
      <c r="H24" s="1">
        <v>8761541</v>
      </c>
      <c r="I24" s="1">
        <v>8566102</v>
      </c>
    </row>
    <row r="25" spans="1:21" x14ac:dyDescent="0.3">
      <c r="A25" s="57"/>
      <c r="B25" t="s">
        <v>12</v>
      </c>
      <c r="C25" s="1">
        <v>5292376</v>
      </c>
      <c r="D25" s="1">
        <v>4980040</v>
      </c>
      <c r="E25" s="1">
        <v>5201579</v>
      </c>
      <c r="F25" s="1">
        <v>5189740</v>
      </c>
      <c r="G25" s="1">
        <v>5383006</v>
      </c>
      <c r="H25" s="1">
        <v>5615868</v>
      </c>
      <c r="I25" s="1">
        <v>5522933</v>
      </c>
      <c r="K25" t="s">
        <v>67</v>
      </c>
      <c r="L25" s="12">
        <f t="shared" ref="L25:R25" si="6">C25/C24%</f>
        <v>63.213675830286448</v>
      </c>
      <c r="M25" s="12">
        <f t="shared" si="6"/>
        <v>59.33526215073347</v>
      </c>
      <c r="N25" s="12">
        <f t="shared" si="6"/>
        <v>61.206993223736255</v>
      </c>
      <c r="O25" s="12">
        <f t="shared" si="6"/>
        <v>61.267534135635884</v>
      </c>
      <c r="P25" s="12">
        <f t="shared" si="6"/>
        <v>63.379761144635083</v>
      </c>
      <c r="Q25" s="12">
        <f t="shared" si="6"/>
        <v>64.096806714709203</v>
      </c>
      <c r="R25" s="12">
        <f t="shared" si="6"/>
        <v>64.474284803052768</v>
      </c>
      <c r="T25" s="12">
        <f>R25-N25</f>
        <v>3.2672915793165132</v>
      </c>
      <c r="U25" s="12">
        <f>R25-Q25</f>
        <v>0.37747808834356533</v>
      </c>
    </row>
    <row r="26" spans="1:21" x14ac:dyDescent="0.3">
      <c r="A26" s="57"/>
      <c r="B26" t="s">
        <v>13</v>
      </c>
      <c r="C26" s="1">
        <v>603856</v>
      </c>
      <c r="D26" s="1">
        <v>704663</v>
      </c>
      <c r="E26" s="1">
        <v>583743</v>
      </c>
      <c r="F26" s="1">
        <v>580902</v>
      </c>
      <c r="G26" s="1">
        <v>649606</v>
      </c>
      <c r="H26" s="1">
        <v>690467</v>
      </c>
      <c r="I26" s="1">
        <v>673384</v>
      </c>
      <c r="K26" t="s">
        <v>8</v>
      </c>
      <c r="L26" s="12">
        <f t="shared" ref="L26:R26" si="7">C26/(C26+C25)%</f>
        <v>10.241388059357231</v>
      </c>
      <c r="M26" s="12">
        <f t="shared" si="7"/>
        <v>12.395775117890944</v>
      </c>
      <c r="N26" s="12">
        <f t="shared" si="7"/>
        <v>10.090069316798616</v>
      </c>
      <c r="O26" s="12">
        <f t="shared" si="7"/>
        <v>10.066505598510529</v>
      </c>
      <c r="P26" s="12">
        <f t="shared" si="7"/>
        <v>10.768237705325653</v>
      </c>
      <c r="Q26" s="12">
        <f t="shared" si="7"/>
        <v>10.948784040175475</v>
      </c>
      <c r="R26" s="12">
        <f t="shared" si="7"/>
        <v>10.867487896439126</v>
      </c>
      <c r="T26" s="12">
        <f>R26-N26</f>
        <v>0.77741857964051064</v>
      </c>
      <c r="U26" s="12">
        <f>R26-Q26</f>
        <v>-8.129614373634908E-2</v>
      </c>
    </row>
    <row r="27" spans="1:21" x14ac:dyDescent="0.3">
      <c r="A27" s="57"/>
      <c r="B27" t="s">
        <v>14</v>
      </c>
      <c r="C27" s="1">
        <v>2475968</v>
      </c>
      <c r="D27" s="1">
        <v>2708350</v>
      </c>
      <c r="E27" s="1">
        <v>2713019</v>
      </c>
      <c r="F27" s="1">
        <v>2699978</v>
      </c>
      <c r="G27" s="1">
        <v>2460645</v>
      </c>
      <c r="H27" s="1">
        <v>2455206</v>
      </c>
      <c r="I27" s="1">
        <v>2369786</v>
      </c>
    </row>
    <row r="28" spans="1:21" x14ac:dyDescent="0.3">
      <c r="B28" s="1"/>
    </row>
    <row r="29" spans="1:21" x14ac:dyDescent="0.3">
      <c r="B29" s="45" t="s">
        <v>62</v>
      </c>
      <c r="C29" s="6" t="s">
        <v>15</v>
      </c>
      <c r="D29" s="6" t="s">
        <v>2</v>
      </c>
      <c r="E29" s="6" t="s">
        <v>3</v>
      </c>
      <c r="F29" s="6" t="s">
        <v>4</v>
      </c>
      <c r="G29" s="6" t="s">
        <v>5</v>
      </c>
      <c r="H29" s="6" t="s">
        <v>6</v>
      </c>
      <c r="I29" s="6" t="s">
        <v>7</v>
      </c>
    </row>
    <row r="30" spans="1:21" x14ac:dyDescent="0.3">
      <c r="A30" s="57" t="s">
        <v>37</v>
      </c>
      <c r="B30" t="s">
        <v>11</v>
      </c>
      <c r="C30" s="1">
        <v>10384748</v>
      </c>
      <c r="D30" s="1">
        <v>10432133</v>
      </c>
      <c r="E30" s="1">
        <v>10506372</v>
      </c>
      <c r="F30" s="1">
        <v>10565477</v>
      </c>
      <c r="G30" s="1">
        <v>10571477</v>
      </c>
      <c r="H30" s="1">
        <v>10745873</v>
      </c>
      <c r="I30" s="1">
        <v>10670618</v>
      </c>
    </row>
    <row r="31" spans="1:21" x14ac:dyDescent="0.3">
      <c r="A31" s="57"/>
      <c r="B31" t="s">
        <v>12</v>
      </c>
      <c r="C31" s="1">
        <v>5923493</v>
      </c>
      <c r="D31" s="1">
        <v>5674307</v>
      </c>
      <c r="E31" s="1">
        <v>5885002</v>
      </c>
      <c r="F31" s="1">
        <v>5960516</v>
      </c>
      <c r="G31" s="1">
        <v>6269829</v>
      </c>
      <c r="H31" s="1">
        <v>6421546</v>
      </c>
      <c r="I31" s="1">
        <v>6439666</v>
      </c>
      <c r="K31" t="s">
        <v>67</v>
      </c>
      <c r="L31" s="12">
        <f t="shared" ref="L31:R31" si="8">C31/C30%</f>
        <v>57.040315277751567</v>
      </c>
      <c r="M31" s="12">
        <f t="shared" si="8"/>
        <v>54.392586827641097</v>
      </c>
      <c r="N31" s="12">
        <f t="shared" si="8"/>
        <v>56.01364581417829</v>
      </c>
      <c r="O31" s="12">
        <f t="shared" si="8"/>
        <v>56.415020353553366</v>
      </c>
      <c r="P31" s="12">
        <f t="shared" si="8"/>
        <v>59.308921544264813</v>
      </c>
      <c r="Q31" s="12">
        <f t="shared" si="8"/>
        <v>59.758253238243185</v>
      </c>
      <c r="R31" s="12">
        <f t="shared" si="8"/>
        <v>60.349513027267967</v>
      </c>
      <c r="T31" s="12">
        <f>R31-N31</f>
        <v>4.3358672130896778</v>
      </c>
      <c r="U31" s="12">
        <f>R31-Q31</f>
        <v>0.59125978902478238</v>
      </c>
    </row>
    <row r="32" spans="1:21" x14ac:dyDescent="0.3">
      <c r="A32" s="57"/>
      <c r="B32" t="s">
        <v>13</v>
      </c>
      <c r="C32" s="1">
        <v>1123796</v>
      </c>
      <c r="D32" s="1">
        <v>1016864</v>
      </c>
      <c r="E32" s="1">
        <v>1170122</v>
      </c>
      <c r="F32" s="1">
        <v>837503</v>
      </c>
      <c r="G32" s="1">
        <v>1394382</v>
      </c>
      <c r="H32" s="1">
        <v>1366523</v>
      </c>
      <c r="I32" s="1">
        <v>1386654</v>
      </c>
      <c r="K32" t="s">
        <v>8</v>
      </c>
      <c r="L32" s="12">
        <f t="shared" ref="L32:R32" si="9">C32/(C32+C31)%</f>
        <v>15.94650084592813</v>
      </c>
      <c r="M32" s="12">
        <f t="shared" si="9"/>
        <v>15.197100776530743</v>
      </c>
      <c r="N32" s="12">
        <f t="shared" si="9"/>
        <v>16.585420752349638</v>
      </c>
      <c r="O32" s="12">
        <f t="shared" si="9"/>
        <v>12.31980963866091</v>
      </c>
      <c r="P32" s="12">
        <f t="shared" si="9"/>
        <v>18.193418735470619</v>
      </c>
      <c r="Q32" s="12">
        <f t="shared" si="9"/>
        <v>17.546364830614625</v>
      </c>
      <c r="R32" s="12">
        <f t="shared" si="9"/>
        <v>17.717829069089944</v>
      </c>
      <c r="T32" s="12">
        <f>R32-N32</f>
        <v>1.1324083167403067</v>
      </c>
      <c r="U32" s="12">
        <f>R32-Q32</f>
        <v>0.17146423847531977</v>
      </c>
    </row>
    <row r="33" spans="1:21" x14ac:dyDescent="0.3">
      <c r="A33" s="57"/>
      <c r="B33" t="s">
        <v>14</v>
      </c>
      <c r="C33" s="1">
        <v>3337459</v>
      </c>
      <c r="D33" s="1">
        <v>3740963</v>
      </c>
      <c r="E33" s="1">
        <v>3451248</v>
      </c>
      <c r="F33" s="1">
        <v>3767458</v>
      </c>
      <c r="G33" s="1">
        <v>2907267</v>
      </c>
      <c r="H33" s="1">
        <v>2957804</v>
      </c>
      <c r="I33" s="1">
        <v>2844299</v>
      </c>
    </row>
    <row r="34" spans="1:21" x14ac:dyDescent="0.3">
      <c r="C34" s="1"/>
      <c r="D34" s="1"/>
    </row>
    <row r="35" spans="1:21" x14ac:dyDescent="0.3">
      <c r="B35" s="45" t="s">
        <v>62</v>
      </c>
      <c r="C35" s="6" t="s">
        <v>15</v>
      </c>
      <c r="D35" s="6" t="s">
        <v>2</v>
      </c>
      <c r="E35" s="6" t="s">
        <v>3</v>
      </c>
      <c r="F35" s="6" t="s">
        <v>4</v>
      </c>
      <c r="G35" s="6" t="s">
        <v>5</v>
      </c>
      <c r="H35" s="6" t="s">
        <v>6</v>
      </c>
      <c r="I35" s="6" t="s">
        <v>7</v>
      </c>
    </row>
    <row r="36" spans="1:21" x14ac:dyDescent="0.3">
      <c r="A36" s="57" t="s">
        <v>38</v>
      </c>
      <c r="B36" t="s">
        <v>11</v>
      </c>
      <c r="C36" s="46">
        <v>10923805</v>
      </c>
      <c r="D36" s="46">
        <v>10930216</v>
      </c>
      <c r="E36" s="46">
        <v>11064328</v>
      </c>
      <c r="F36" s="46">
        <v>11088517</v>
      </c>
      <c r="G36" s="46">
        <v>11117453</v>
      </c>
      <c r="H36" s="46">
        <v>11356430</v>
      </c>
      <c r="I36" s="46">
        <v>11225259</v>
      </c>
    </row>
    <row r="37" spans="1:21" x14ac:dyDescent="0.3">
      <c r="A37" s="57"/>
      <c r="B37" t="s">
        <v>12</v>
      </c>
      <c r="C37" s="46">
        <v>6208449</v>
      </c>
      <c r="D37" s="46">
        <v>5863341</v>
      </c>
      <c r="E37" s="46">
        <v>6192308</v>
      </c>
      <c r="F37" s="46">
        <v>6131956</v>
      </c>
      <c r="G37" s="46">
        <v>6550790</v>
      </c>
      <c r="H37" s="46">
        <v>6649154</v>
      </c>
      <c r="I37" s="46">
        <v>6617414</v>
      </c>
      <c r="K37" t="s">
        <v>67</v>
      </c>
      <c r="L37" s="12">
        <f t="shared" ref="L37:R37" si="10">C37/C36%</f>
        <v>56.83412510567517</v>
      </c>
      <c r="M37" s="12">
        <f t="shared" si="10"/>
        <v>53.643413817256672</v>
      </c>
      <c r="N37" s="12">
        <f t="shared" si="10"/>
        <v>55.966417481477414</v>
      </c>
      <c r="O37" s="12">
        <f t="shared" si="10"/>
        <v>55.300055002846641</v>
      </c>
      <c r="P37" s="12">
        <f t="shared" si="10"/>
        <v>58.923478246321345</v>
      </c>
      <c r="Q37" s="12">
        <f t="shared" si="10"/>
        <v>58.549685068282898</v>
      </c>
      <c r="R37" s="12">
        <f t="shared" si="10"/>
        <v>58.951103043591246</v>
      </c>
      <c r="T37" s="12">
        <f>R37-N37</f>
        <v>2.9846855621138317</v>
      </c>
      <c r="U37" s="12">
        <f>R37-Q37</f>
        <v>0.40141797530834822</v>
      </c>
    </row>
    <row r="38" spans="1:21" x14ac:dyDescent="0.3">
      <c r="A38" s="57"/>
      <c r="B38" t="s">
        <v>13</v>
      </c>
      <c r="C38" s="46">
        <v>1149705</v>
      </c>
      <c r="D38" s="46">
        <v>1087978</v>
      </c>
      <c r="E38" s="46">
        <v>1197607</v>
      </c>
      <c r="F38" s="46">
        <v>1004158</v>
      </c>
      <c r="G38" s="46">
        <v>1388976</v>
      </c>
      <c r="H38" s="46">
        <v>1470903</v>
      </c>
      <c r="I38" s="46">
        <v>1480550</v>
      </c>
      <c r="K38" t="s">
        <v>8</v>
      </c>
      <c r="L38" s="12">
        <f t="shared" ref="L38:R38" si="11">C38/(C38+C37)%</f>
        <v>15.624910813228428</v>
      </c>
      <c r="M38" s="12">
        <f t="shared" si="11"/>
        <v>15.651389326255924</v>
      </c>
      <c r="N38" s="12">
        <f t="shared" si="11"/>
        <v>16.205964479970341</v>
      </c>
      <c r="O38" s="12">
        <f t="shared" si="11"/>
        <v>14.07149605513589</v>
      </c>
      <c r="P38" s="12">
        <f t="shared" si="11"/>
        <v>17.493916067551613</v>
      </c>
      <c r="Q38" s="12">
        <f t="shared" si="11"/>
        <v>18.114441807489772</v>
      </c>
      <c r="R38" s="12">
        <f t="shared" si="11"/>
        <v>18.28299063814065</v>
      </c>
      <c r="T38" s="12">
        <f>R38-N38</f>
        <v>2.0770261581703089</v>
      </c>
      <c r="U38" s="12">
        <f>R38-Q38</f>
        <v>0.16854883065087733</v>
      </c>
    </row>
    <row r="39" spans="1:21" x14ac:dyDescent="0.3">
      <c r="A39" s="57"/>
      <c r="B39" t="s">
        <v>14</v>
      </c>
      <c r="C39" s="46">
        <v>3565650</v>
      </c>
      <c r="D39" s="46">
        <v>3978897</v>
      </c>
      <c r="E39" s="46">
        <v>3674414</v>
      </c>
      <c r="F39" s="46">
        <v>3952403</v>
      </c>
      <c r="G39" s="46">
        <v>3177685</v>
      </c>
      <c r="H39" s="46">
        <v>3236374</v>
      </c>
      <c r="I39" s="46">
        <v>3127296</v>
      </c>
    </row>
    <row r="40" spans="1:21" x14ac:dyDescent="0.3">
      <c r="A40" s="3"/>
      <c r="C40" s="46"/>
      <c r="D40" s="46"/>
      <c r="E40" s="46"/>
      <c r="F40" s="46"/>
      <c r="G40" s="46"/>
      <c r="H40" s="46"/>
      <c r="I40" s="46"/>
    </row>
    <row r="41" spans="1:21" x14ac:dyDescent="0.3">
      <c r="B41" s="45" t="s">
        <v>62</v>
      </c>
      <c r="C41" s="6" t="s">
        <v>15</v>
      </c>
      <c r="D41" s="6" t="s">
        <v>2</v>
      </c>
      <c r="E41" s="6" t="s">
        <v>3</v>
      </c>
      <c r="F41" s="6" t="s">
        <v>4</v>
      </c>
      <c r="G41" s="6" t="s">
        <v>5</v>
      </c>
      <c r="H41" s="6" t="s">
        <v>6</v>
      </c>
      <c r="I41" s="6" t="s">
        <v>7</v>
      </c>
    </row>
    <row r="42" spans="1:21" x14ac:dyDescent="0.3">
      <c r="A42" s="57" t="s">
        <v>39</v>
      </c>
      <c r="B42" t="s">
        <v>11</v>
      </c>
      <c r="C42" s="46">
        <v>7833144</v>
      </c>
      <c r="D42" s="46">
        <v>7894970</v>
      </c>
      <c r="E42" s="46">
        <v>7940385</v>
      </c>
      <c r="F42" s="46">
        <v>7947581</v>
      </c>
      <c r="G42" s="46">
        <v>7947281</v>
      </c>
      <c r="H42" s="46">
        <v>8150983</v>
      </c>
      <c r="I42" s="46">
        <v>8011461</v>
      </c>
    </row>
    <row r="43" spans="1:21" x14ac:dyDescent="0.3">
      <c r="A43" s="57"/>
      <c r="B43" t="s">
        <v>12</v>
      </c>
      <c r="C43" s="46">
        <v>5007420</v>
      </c>
      <c r="D43" s="46">
        <v>4791006</v>
      </c>
      <c r="E43" s="46">
        <v>4894273</v>
      </c>
      <c r="F43" s="46">
        <v>5018300</v>
      </c>
      <c r="G43" s="46">
        <v>5102045</v>
      </c>
      <c r="H43" s="46">
        <v>5388260</v>
      </c>
      <c r="I43" s="46">
        <v>5345185</v>
      </c>
      <c r="K43" t="s">
        <v>67</v>
      </c>
      <c r="L43" s="12">
        <f t="shared" ref="L43:R43" si="12">C43/C42%</f>
        <v>63.926055744666506</v>
      </c>
      <c r="M43" s="12">
        <f t="shared" si="12"/>
        <v>60.684283790818711</v>
      </c>
      <c r="N43" s="12">
        <f t="shared" si="12"/>
        <v>61.637729152931499</v>
      </c>
      <c r="O43" s="12">
        <f t="shared" si="12"/>
        <v>63.142483228544634</v>
      </c>
      <c r="P43" s="12">
        <f t="shared" si="12"/>
        <v>64.198623403400489</v>
      </c>
      <c r="Q43" s="12">
        <f t="shared" si="12"/>
        <v>66.105646398722712</v>
      </c>
      <c r="R43" s="12">
        <f t="shared" si="12"/>
        <v>66.719228864747635</v>
      </c>
      <c r="T43" s="12">
        <f>R43-N43</f>
        <v>5.0814997118161358</v>
      </c>
      <c r="U43" s="12">
        <f>R43-Q43</f>
        <v>0.61358246602492272</v>
      </c>
    </row>
    <row r="44" spans="1:21" x14ac:dyDescent="0.3">
      <c r="A44" s="57"/>
      <c r="B44" t="s">
        <v>13</v>
      </c>
      <c r="C44" s="46">
        <v>577947</v>
      </c>
      <c r="D44" s="46">
        <v>633548</v>
      </c>
      <c r="E44" s="46">
        <v>556258</v>
      </c>
      <c r="F44" s="46">
        <v>414246</v>
      </c>
      <c r="G44" s="46">
        <v>655011</v>
      </c>
      <c r="H44" s="46">
        <v>586087</v>
      </c>
      <c r="I44" s="46">
        <v>579487</v>
      </c>
      <c r="K44" t="s">
        <v>8</v>
      </c>
      <c r="L44" s="12">
        <f t="shared" ref="L44:R44" si="13">C44/(C44+C43)%</f>
        <v>10.34752058369665</v>
      </c>
      <c r="M44" s="12">
        <f t="shared" si="13"/>
        <v>11.679264322928669</v>
      </c>
      <c r="N44" s="12">
        <f t="shared" si="13"/>
        <v>10.205574466047437</v>
      </c>
      <c r="O44" s="12">
        <f t="shared" si="13"/>
        <v>7.6252644708392712</v>
      </c>
      <c r="P44" s="12">
        <f t="shared" si="13"/>
        <v>11.377533934010717</v>
      </c>
      <c r="Q44" s="12">
        <f t="shared" si="13"/>
        <v>9.8100595763855019</v>
      </c>
      <c r="R44" s="12">
        <f t="shared" si="13"/>
        <v>9.7809127661413147</v>
      </c>
      <c r="T44" s="12">
        <f>R44-N44</f>
        <v>-0.42466169990612279</v>
      </c>
      <c r="U44" s="12">
        <f>R44-Q44</f>
        <v>-2.9146810244187193E-2</v>
      </c>
    </row>
    <row r="45" spans="1:21" x14ac:dyDescent="0.3">
      <c r="A45" s="57"/>
      <c r="B45" t="s">
        <v>14</v>
      </c>
      <c r="C45" s="46">
        <v>2247776</v>
      </c>
      <c r="D45" s="46">
        <v>2470415</v>
      </c>
      <c r="E45" s="46">
        <v>2489853</v>
      </c>
      <c r="F45" s="46">
        <v>2515034</v>
      </c>
      <c r="G45" s="46">
        <v>2190226</v>
      </c>
      <c r="H45" s="46">
        <v>2176637</v>
      </c>
      <c r="I45" s="46">
        <v>2086789</v>
      </c>
    </row>
  </sheetData>
  <mergeCells count="7">
    <mergeCell ref="A42:A45"/>
    <mergeCell ref="A4:A7"/>
    <mergeCell ref="A10:A14"/>
    <mergeCell ref="A18:A21"/>
    <mergeCell ref="A24:A27"/>
    <mergeCell ref="A30:A33"/>
    <mergeCell ref="A36:A39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F0182-C085-49C1-A894-675FEA475455}">
  <dimension ref="A1:X24"/>
  <sheetViews>
    <sheetView workbookViewId="0"/>
  </sheetViews>
  <sheetFormatPr defaultColWidth="8.88671875" defaultRowHeight="14.4" x14ac:dyDescent="0.3"/>
  <cols>
    <col min="10" max="16" width="9.88671875" bestFit="1" customWidth="1"/>
  </cols>
  <sheetData>
    <row r="1" spans="1:24" x14ac:dyDescent="0.3">
      <c r="A1" s="4" t="s">
        <v>165</v>
      </c>
    </row>
    <row r="2" spans="1:24" x14ac:dyDescent="0.3">
      <c r="A2" s="3"/>
      <c r="B2" s="61" t="s">
        <v>70</v>
      </c>
      <c r="C2" s="61"/>
      <c r="D2" s="61"/>
      <c r="E2" s="61"/>
      <c r="F2" s="61"/>
      <c r="G2" s="61"/>
      <c r="H2" s="61"/>
      <c r="J2" s="61" t="s">
        <v>71</v>
      </c>
      <c r="K2" s="61"/>
      <c r="L2" s="61"/>
      <c r="M2" s="61"/>
      <c r="N2" s="61"/>
      <c r="O2" s="61"/>
      <c r="P2" s="61"/>
      <c r="R2" s="61" t="s">
        <v>72</v>
      </c>
      <c r="S2" s="61"/>
      <c r="T2" s="61"/>
      <c r="U2" s="61"/>
      <c r="V2" s="61"/>
      <c r="W2" s="61"/>
      <c r="X2" s="61"/>
    </row>
    <row r="3" spans="1:24" x14ac:dyDescent="0.3">
      <c r="A3" s="3"/>
      <c r="B3" s="61" t="s">
        <v>73</v>
      </c>
      <c r="C3" s="61"/>
      <c r="D3" s="61"/>
      <c r="E3" s="61"/>
      <c r="F3" s="61"/>
      <c r="G3" s="61"/>
      <c r="H3" s="61"/>
      <c r="J3" s="58" t="s">
        <v>73</v>
      </c>
      <c r="K3" s="58"/>
      <c r="L3" s="58"/>
      <c r="M3" s="58"/>
      <c r="N3" s="58"/>
      <c r="O3" s="58"/>
      <c r="P3" s="58"/>
      <c r="Q3" s="4"/>
      <c r="R3" s="58" t="s">
        <v>73</v>
      </c>
      <c r="S3" s="58"/>
      <c r="T3" s="58"/>
      <c r="U3" s="58"/>
      <c r="V3" s="58"/>
      <c r="W3" s="58"/>
      <c r="X3" s="58"/>
    </row>
    <row r="4" spans="1:24" x14ac:dyDescent="0.3">
      <c r="A4" s="38" t="s">
        <v>10</v>
      </c>
      <c r="B4" s="6" t="s">
        <v>15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J4" s="6" t="s">
        <v>15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6</v>
      </c>
      <c r="P4" s="6" t="s">
        <v>7</v>
      </c>
      <c r="R4" s="6" t="s">
        <v>15</v>
      </c>
      <c r="S4" s="6" t="s">
        <v>2</v>
      </c>
      <c r="T4" s="6" t="s">
        <v>3</v>
      </c>
      <c r="U4" s="6" t="s">
        <v>4</v>
      </c>
      <c r="V4" s="6" t="s">
        <v>5</v>
      </c>
      <c r="W4" s="6" t="s">
        <v>6</v>
      </c>
      <c r="X4" s="6" t="s">
        <v>7</v>
      </c>
    </row>
    <row r="5" spans="1:24" x14ac:dyDescent="0.3">
      <c r="A5" s="39" t="s">
        <v>11</v>
      </c>
      <c r="B5" s="1">
        <v>7486131</v>
      </c>
      <c r="C5" s="1">
        <v>7196823</v>
      </c>
      <c r="D5" s="1">
        <v>7045825</v>
      </c>
      <c r="E5" s="1">
        <v>7587646</v>
      </c>
      <c r="F5" s="1">
        <v>7801275</v>
      </c>
      <c r="G5" s="1">
        <v>8190559</v>
      </c>
      <c r="H5" s="1">
        <v>8193285</v>
      </c>
      <c r="J5" s="1">
        <v>11215869</v>
      </c>
      <c r="K5" s="1">
        <v>10654347</v>
      </c>
      <c r="L5" s="1">
        <v>11086581</v>
      </c>
      <c r="M5" s="1">
        <v>11150256</v>
      </c>
      <c r="N5" s="1">
        <v>11652835</v>
      </c>
      <c r="O5" s="1">
        <v>12037414</v>
      </c>
      <c r="P5" s="1">
        <v>11962599</v>
      </c>
      <c r="R5" s="11">
        <f>B5/J5%</f>
        <v>66.745884781642872</v>
      </c>
      <c r="S5" s="11">
        <f t="shared" ref="S5:X20" si="0">C5/K5%</f>
        <v>67.54823172175638</v>
      </c>
      <c r="T5" s="11">
        <f t="shared" si="0"/>
        <v>63.552730999755468</v>
      </c>
      <c r="U5" s="11">
        <f t="shared" si="0"/>
        <v>68.049074388964698</v>
      </c>
      <c r="V5" s="11">
        <f t="shared" si="0"/>
        <v>66.947442403500943</v>
      </c>
      <c r="W5" s="11">
        <f t="shared" si="0"/>
        <v>68.042513117850731</v>
      </c>
      <c r="X5" s="11">
        <f t="shared" si="0"/>
        <v>68.490843837530619</v>
      </c>
    </row>
    <row r="6" spans="1:24" x14ac:dyDescent="0.3">
      <c r="A6" s="39" t="s">
        <v>20</v>
      </c>
      <c r="B6" s="1">
        <v>511460</v>
      </c>
      <c r="C6" s="1">
        <v>459315</v>
      </c>
      <c r="D6" s="1">
        <v>449624</v>
      </c>
      <c r="E6" s="1">
        <v>473902</v>
      </c>
      <c r="F6" s="1">
        <v>468358</v>
      </c>
      <c r="G6" s="1">
        <v>473421</v>
      </c>
      <c r="H6" s="1">
        <v>482716</v>
      </c>
      <c r="J6" s="1">
        <v>784883</v>
      </c>
      <c r="K6" s="1">
        <v>723407</v>
      </c>
      <c r="L6" s="1">
        <v>771670</v>
      </c>
      <c r="M6" s="1">
        <v>752212</v>
      </c>
      <c r="N6" s="1">
        <v>760441</v>
      </c>
      <c r="O6" s="1">
        <v>753584</v>
      </c>
      <c r="P6" s="1">
        <v>762852</v>
      </c>
      <c r="R6" s="11">
        <f t="shared" ref="R6:X21" si="1">B6/J6%</f>
        <v>65.163852446797804</v>
      </c>
      <c r="S6" s="11">
        <f t="shared" si="0"/>
        <v>63.493303216584856</v>
      </c>
      <c r="T6" s="11">
        <f t="shared" si="0"/>
        <v>58.26635738074566</v>
      </c>
      <c r="U6" s="11">
        <f t="shared" si="0"/>
        <v>63.001122024110224</v>
      </c>
      <c r="V6" s="11">
        <f t="shared" si="0"/>
        <v>61.590314041457525</v>
      </c>
      <c r="W6" s="11">
        <f t="shared" si="0"/>
        <v>62.822591774772285</v>
      </c>
      <c r="X6" s="11">
        <f t="shared" si="0"/>
        <v>63.277804869096492</v>
      </c>
    </row>
    <row r="7" spans="1:24" x14ac:dyDescent="0.3">
      <c r="A7" s="39" t="s">
        <v>21</v>
      </c>
      <c r="B7" s="1">
        <v>686384</v>
      </c>
      <c r="C7" s="1">
        <v>674505</v>
      </c>
      <c r="D7" s="1">
        <v>685009</v>
      </c>
      <c r="E7" s="1">
        <v>713237</v>
      </c>
      <c r="F7" s="1">
        <v>708728</v>
      </c>
      <c r="G7" s="1">
        <v>735852</v>
      </c>
      <c r="H7" s="1">
        <v>746136</v>
      </c>
      <c r="J7" s="1">
        <v>1030014</v>
      </c>
      <c r="K7" s="1">
        <v>1007278</v>
      </c>
      <c r="L7" s="1">
        <v>1035685</v>
      </c>
      <c r="M7" s="1">
        <v>1059458</v>
      </c>
      <c r="N7" s="1">
        <v>1097652</v>
      </c>
      <c r="O7" s="1">
        <v>1113409</v>
      </c>
      <c r="P7" s="1">
        <v>1090472</v>
      </c>
      <c r="R7" s="11">
        <f t="shared" si="1"/>
        <v>66.638317537431533</v>
      </c>
      <c r="S7" s="11">
        <f t="shared" si="0"/>
        <v>66.963142250699406</v>
      </c>
      <c r="T7" s="11">
        <f t="shared" si="0"/>
        <v>66.140670184467282</v>
      </c>
      <c r="U7" s="11">
        <f t="shared" si="0"/>
        <v>67.320932023732894</v>
      </c>
      <c r="V7" s="11">
        <f t="shared" si="0"/>
        <v>64.567640745883025</v>
      </c>
      <c r="W7" s="11">
        <f t="shared" si="0"/>
        <v>66.089999272504528</v>
      </c>
      <c r="X7" s="11">
        <f t="shared" si="0"/>
        <v>68.423214901437177</v>
      </c>
    </row>
    <row r="8" spans="1:24" x14ac:dyDescent="0.3">
      <c r="A8" s="39" t="s">
        <v>22</v>
      </c>
      <c r="B8" s="1">
        <v>915324</v>
      </c>
      <c r="C8" s="1">
        <v>894806</v>
      </c>
      <c r="D8" s="1">
        <v>871824</v>
      </c>
      <c r="E8" s="1">
        <v>842365</v>
      </c>
      <c r="F8" s="1">
        <v>1022315</v>
      </c>
      <c r="G8" s="1">
        <v>1000888</v>
      </c>
      <c r="H8" s="1">
        <v>990560</v>
      </c>
      <c r="J8" s="1">
        <v>2008634</v>
      </c>
      <c r="K8" s="1">
        <v>1883633</v>
      </c>
      <c r="L8" s="1">
        <v>1994601</v>
      </c>
      <c r="M8" s="1">
        <v>1852913</v>
      </c>
      <c r="N8" s="1">
        <v>2081137</v>
      </c>
      <c r="O8" s="1">
        <v>2063406</v>
      </c>
      <c r="P8" s="1">
        <v>2078099</v>
      </c>
      <c r="R8" s="11">
        <f t="shared" si="1"/>
        <v>45.569476569648828</v>
      </c>
      <c r="S8" s="11">
        <f t="shared" si="0"/>
        <v>47.504264365723046</v>
      </c>
      <c r="T8" s="11">
        <f t="shared" si="0"/>
        <v>43.709192966412836</v>
      </c>
      <c r="U8" s="11">
        <f t="shared" si="0"/>
        <v>45.461659559839021</v>
      </c>
      <c r="V8" s="11">
        <f t="shared" si="0"/>
        <v>49.122907333827619</v>
      </c>
      <c r="W8" s="11">
        <f t="shared" si="0"/>
        <v>48.506595405848387</v>
      </c>
      <c r="X8" s="11">
        <f t="shared" si="0"/>
        <v>47.666641483394194</v>
      </c>
    </row>
    <row r="9" spans="1:24" x14ac:dyDescent="0.3">
      <c r="A9" s="39" t="s">
        <v>23</v>
      </c>
      <c r="B9" s="1">
        <v>392331</v>
      </c>
      <c r="C9" s="1">
        <v>403680</v>
      </c>
      <c r="D9" s="1">
        <v>371369</v>
      </c>
      <c r="E9" s="1">
        <v>410821</v>
      </c>
      <c r="F9" s="1">
        <v>446965</v>
      </c>
      <c r="G9" s="1">
        <v>470630</v>
      </c>
      <c r="H9" s="1">
        <v>478864</v>
      </c>
      <c r="J9" s="1">
        <v>598211</v>
      </c>
      <c r="K9" s="1">
        <v>560380</v>
      </c>
      <c r="L9" s="1">
        <v>578180</v>
      </c>
      <c r="M9" s="1">
        <v>579489</v>
      </c>
      <c r="N9" s="1">
        <v>634274</v>
      </c>
      <c r="O9" s="1">
        <v>664458</v>
      </c>
      <c r="P9" s="1">
        <v>657321</v>
      </c>
      <c r="R9" s="11">
        <f t="shared" si="1"/>
        <v>65.584049775079365</v>
      </c>
      <c r="S9" s="11">
        <f t="shared" si="0"/>
        <v>72.036832149612763</v>
      </c>
      <c r="T9" s="11">
        <f t="shared" si="0"/>
        <v>64.230689404683659</v>
      </c>
      <c r="U9" s="11">
        <f t="shared" si="0"/>
        <v>70.893666661489689</v>
      </c>
      <c r="V9" s="11">
        <f t="shared" si="0"/>
        <v>70.468756404960629</v>
      </c>
      <c r="W9" s="11">
        <f t="shared" si="0"/>
        <v>70.829156997131491</v>
      </c>
      <c r="X9" s="11">
        <f t="shared" si="0"/>
        <v>72.850859777795023</v>
      </c>
    </row>
    <row r="10" spans="1:24" x14ac:dyDescent="0.3">
      <c r="A10" s="39" t="s">
        <v>24</v>
      </c>
      <c r="B10" s="1">
        <v>746878</v>
      </c>
      <c r="C10" s="1">
        <v>745666</v>
      </c>
      <c r="D10" s="1">
        <v>753073</v>
      </c>
      <c r="E10" s="1">
        <v>783921</v>
      </c>
      <c r="F10" s="1">
        <v>813204</v>
      </c>
      <c r="G10" s="1">
        <v>815061</v>
      </c>
      <c r="H10" s="1">
        <v>833214</v>
      </c>
      <c r="J10" s="1">
        <v>1095588</v>
      </c>
      <c r="K10" s="1">
        <v>1084662</v>
      </c>
      <c r="L10" s="1">
        <v>1127039</v>
      </c>
      <c r="M10" s="1">
        <v>1150832</v>
      </c>
      <c r="N10" s="1">
        <v>1193307</v>
      </c>
      <c r="O10" s="1">
        <v>1220358</v>
      </c>
      <c r="P10" s="1">
        <v>1227814</v>
      </c>
      <c r="R10" s="11">
        <f t="shared" si="1"/>
        <v>68.171429405944579</v>
      </c>
      <c r="S10" s="11">
        <f t="shared" si="0"/>
        <v>68.746392885525623</v>
      </c>
      <c r="T10" s="11">
        <f t="shared" si="0"/>
        <v>66.81871700979292</v>
      </c>
      <c r="U10" s="11">
        <f t="shared" si="0"/>
        <v>68.117761758449547</v>
      </c>
      <c r="V10" s="11">
        <f t="shared" si="0"/>
        <v>68.147090396687531</v>
      </c>
      <c r="W10" s="11">
        <f t="shared" si="0"/>
        <v>66.788680043069334</v>
      </c>
      <c r="X10" s="11">
        <f t="shared" si="0"/>
        <v>67.86158164021586</v>
      </c>
    </row>
    <row r="11" spans="1:24" x14ac:dyDescent="0.3">
      <c r="A11" s="39" t="s">
        <v>25</v>
      </c>
      <c r="B11" s="1">
        <v>1166528</v>
      </c>
      <c r="C11" s="1">
        <v>1087687</v>
      </c>
      <c r="D11" s="1">
        <v>996455</v>
      </c>
      <c r="E11" s="1">
        <v>1152358</v>
      </c>
      <c r="F11" s="1">
        <v>1168181</v>
      </c>
      <c r="G11" s="1">
        <v>1230128</v>
      </c>
      <c r="H11" s="1">
        <v>1198400</v>
      </c>
      <c r="J11" s="1">
        <v>1857890</v>
      </c>
      <c r="K11" s="1">
        <v>1736405</v>
      </c>
      <c r="L11" s="1">
        <v>1844461</v>
      </c>
      <c r="M11" s="1">
        <v>1852461</v>
      </c>
      <c r="N11" s="1">
        <v>1943176</v>
      </c>
      <c r="O11" s="1">
        <v>2007636</v>
      </c>
      <c r="P11" s="1">
        <v>1972547</v>
      </c>
      <c r="R11" s="11">
        <f t="shared" si="1"/>
        <v>62.787786144497247</v>
      </c>
      <c r="S11" s="11">
        <f t="shared" si="0"/>
        <v>62.640167472450266</v>
      </c>
      <c r="T11" s="11">
        <f t="shared" si="0"/>
        <v>54.024183758832521</v>
      </c>
      <c r="U11" s="11">
        <f t="shared" si="0"/>
        <v>62.206869672289997</v>
      </c>
      <c r="V11" s="11">
        <f t="shared" si="0"/>
        <v>60.11709695879324</v>
      </c>
      <c r="W11" s="11">
        <f t="shared" si="0"/>
        <v>61.272461741072583</v>
      </c>
      <c r="X11" s="11">
        <f t="shared" si="0"/>
        <v>60.753938942899708</v>
      </c>
    </row>
    <row r="12" spans="1:24" x14ac:dyDescent="0.3">
      <c r="A12" s="39" t="s">
        <v>26</v>
      </c>
      <c r="B12" s="1">
        <v>264310</v>
      </c>
      <c r="C12" s="1">
        <v>262514</v>
      </c>
      <c r="D12" s="1">
        <v>248702</v>
      </c>
      <c r="E12" s="1">
        <v>288657</v>
      </c>
      <c r="F12" s="1">
        <v>262213</v>
      </c>
      <c r="G12" s="1">
        <v>277735</v>
      </c>
      <c r="H12" s="1">
        <v>273945</v>
      </c>
      <c r="J12" s="1">
        <v>330729</v>
      </c>
      <c r="K12" s="1">
        <v>331405</v>
      </c>
      <c r="L12" s="1">
        <v>316754</v>
      </c>
      <c r="M12" s="1">
        <v>347963</v>
      </c>
      <c r="N12" s="1">
        <v>327982</v>
      </c>
      <c r="O12" s="1">
        <v>351048</v>
      </c>
      <c r="P12" s="1">
        <v>344675</v>
      </c>
      <c r="R12" s="11">
        <f t="shared" si="1"/>
        <v>79.917394604041377</v>
      </c>
      <c r="S12" s="11">
        <f t="shared" si="0"/>
        <v>79.212443988473311</v>
      </c>
      <c r="T12" s="11">
        <f t="shared" si="0"/>
        <v>78.515819847578882</v>
      </c>
      <c r="U12" s="11">
        <f t="shared" si="0"/>
        <v>82.956233852449827</v>
      </c>
      <c r="V12" s="11">
        <f t="shared" si="0"/>
        <v>79.947375160831996</v>
      </c>
      <c r="W12" s="11">
        <f t="shared" si="0"/>
        <v>79.115961350014814</v>
      </c>
      <c r="X12" s="11">
        <f t="shared" si="0"/>
        <v>79.479219554652929</v>
      </c>
    </row>
    <row r="13" spans="1:24" x14ac:dyDescent="0.3">
      <c r="A13" s="39" t="s">
        <v>27</v>
      </c>
      <c r="B13" s="1">
        <v>166998</v>
      </c>
      <c r="C13" s="1">
        <v>145743</v>
      </c>
      <c r="D13" s="1">
        <v>147847</v>
      </c>
      <c r="E13" s="1">
        <v>168898</v>
      </c>
      <c r="F13" s="1">
        <v>171844</v>
      </c>
      <c r="G13" s="1">
        <v>169662</v>
      </c>
      <c r="H13" s="1">
        <v>167842</v>
      </c>
      <c r="J13" s="1">
        <v>219364</v>
      </c>
      <c r="K13" s="1">
        <v>200814</v>
      </c>
      <c r="L13" s="1">
        <v>204992</v>
      </c>
      <c r="M13" s="1">
        <v>207586</v>
      </c>
      <c r="N13" s="1">
        <v>220270</v>
      </c>
      <c r="O13" s="1">
        <v>220000</v>
      </c>
      <c r="P13" s="1">
        <v>218824</v>
      </c>
      <c r="R13" s="11">
        <f t="shared" si="1"/>
        <v>76.128261702011272</v>
      </c>
      <c r="S13" s="11">
        <f t="shared" si="0"/>
        <v>72.576115211090851</v>
      </c>
      <c r="T13" s="11">
        <f t="shared" si="0"/>
        <v>72.123302372775527</v>
      </c>
      <c r="U13" s="11">
        <f t="shared" si="0"/>
        <v>81.362905012862129</v>
      </c>
      <c r="V13" s="11">
        <f t="shared" si="0"/>
        <v>78.015163208789218</v>
      </c>
      <c r="W13" s="11">
        <f t="shared" si="0"/>
        <v>77.119090909090914</v>
      </c>
      <c r="X13" s="11">
        <f t="shared" si="0"/>
        <v>76.701824297152058</v>
      </c>
    </row>
    <row r="14" spans="1:24" x14ac:dyDescent="0.3">
      <c r="A14" s="39" t="s">
        <v>28</v>
      </c>
      <c r="B14" s="1">
        <v>358335</v>
      </c>
      <c r="C14" s="1">
        <v>347250</v>
      </c>
      <c r="D14" s="1">
        <v>298941</v>
      </c>
      <c r="E14" s="1">
        <v>345522</v>
      </c>
      <c r="F14" s="1">
        <v>387056</v>
      </c>
      <c r="G14" s="1">
        <v>380392</v>
      </c>
      <c r="H14" s="1">
        <v>383706</v>
      </c>
      <c r="J14" s="1">
        <v>471087</v>
      </c>
      <c r="K14" s="1">
        <v>454523</v>
      </c>
      <c r="L14" s="1">
        <v>456172</v>
      </c>
      <c r="M14" s="1">
        <v>496586</v>
      </c>
      <c r="N14" s="1">
        <v>508377</v>
      </c>
      <c r="O14" s="1">
        <v>501617</v>
      </c>
      <c r="P14" s="1">
        <v>510934</v>
      </c>
      <c r="R14" s="11">
        <f t="shared" si="1"/>
        <v>76.065567506638899</v>
      </c>
      <c r="S14" s="11">
        <f t="shared" si="0"/>
        <v>76.398774099440516</v>
      </c>
      <c r="T14" s="11">
        <f t="shared" si="0"/>
        <v>65.532518436028511</v>
      </c>
      <c r="U14" s="11">
        <f t="shared" si="0"/>
        <v>69.579488749179404</v>
      </c>
      <c r="V14" s="11">
        <f t="shared" si="0"/>
        <v>76.135623759532777</v>
      </c>
      <c r="W14" s="11">
        <f t="shared" si="0"/>
        <v>75.833155574870872</v>
      </c>
      <c r="X14" s="11">
        <f t="shared" si="0"/>
        <v>75.098936457546372</v>
      </c>
    </row>
    <row r="15" spans="1:24" x14ac:dyDescent="0.3">
      <c r="A15" s="39" t="s">
        <v>29</v>
      </c>
      <c r="B15" s="1">
        <v>412085</v>
      </c>
      <c r="C15" s="1">
        <v>382106</v>
      </c>
      <c r="D15" s="1">
        <v>375191</v>
      </c>
      <c r="E15" s="1">
        <v>414504</v>
      </c>
      <c r="F15" s="1">
        <v>411449</v>
      </c>
      <c r="G15" s="1">
        <v>439308</v>
      </c>
      <c r="H15" s="1">
        <v>431717</v>
      </c>
      <c r="J15" s="1">
        <v>509247</v>
      </c>
      <c r="K15" s="1">
        <v>480701</v>
      </c>
      <c r="L15" s="1">
        <v>478897</v>
      </c>
      <c r="M15" s="1">
        <v>502917</v>
      </c>
      <c r="N15" s="1">
        <v>539455</v>
      </c>
      <c r="O15" s="1">
        <v>563059</v>
      </c>
      <c r="P15" s="1">
        <v>546576</v>
      </c>
      <c r="R15" s="11">
        <f t="shared" si="1"/>
        <v>80.920457067002843</v>
      </c>
      <c r="S15" s="11">
        <f t="shared" si="0"/>
        <v>79.489329125589506</v>
      </c>
      <c r="T15" s="11">
        <f t="shared" si="0"/>
        <v>78.344821537825453</v>
      </c>
      <c r="U15" s="11">
        <f t="shared" si="0"/>
        <v>82.419961942030199</v>
      </c>
      <c r="V15" s="11">
        <f t="shared" si="0"/>
        <v>76.271236711125113</v>
      </c>
      <c r="W15" s="11">
        <f t="shared" si="0"/>
        <v>78.02166380432601</v>
      </c>
      <c r="X15" s="11">
        <f t="shared" si="0"/>
        <v>78.985722022189037</v>
      </c>
    </row>
    <row r="16" spans="1:24" x14ac:dyDescent="0.3">
      <c r="A16" s="39" t="s">
        <v>30</v>
      </c>
      <c r="B16" s="1">
        <v>285900</v>
      </c>
      <c r="C16" s="1">
        <v>251857</v>
      </c>
      <c r="D16" s="1">
        <v>251555</v>
      </c>
      <c r="E16" s="1">
        <v>268037</v>
      </c>
      <c r="F16" s="1">
        <v>294944</v>
      </c>
      <c r="G16" s="1">
        <v>308840</v>
      </c>
      <c r="H16" s="1">
        <v>291534</v>
      </c>
      <c r="J16" s="1">
        <v>331900</v>
      </c>
      <c r="K16" s="1">
        <v>305302</v>
      </c>
      <c r="L16" s="1">
        <v>310967</v>
      </c>
      <c r="M16" s="1">
        <v>321384</v>
      </c>
      <c r="N16" s="1">
        <v>333277</v>
      </c>
      <c r="O16" s="1">
        <v>338683</v>
      </c>
      <c r="P16" s="1">
        <v>316136</v>
      </c>
      <c r="R16" s="11">
        <f t="shared" si="1"/>
        <v>86.140403736065082</v>
      </c>
      <c r="S16" s="11">
        <f t="shared" si="0"/>
        <v>82.494382611316013</v>
      </c>
      <c r="T16" s="11">
        <f t="shared" si="0"/>
        <v>80.894435743985696</v>
      </c>
      <c r="U16" s="11">
        <f t="shared" si="0"/>
        <v>83.400853807283497</v>
      </c>
      <c r="V16" s="11">
        <f t="shared" si="0"/>
        <v>88.498156188395839</v>
      </c>
      <c r="W16" s="11">
        <f t="shared" si="0"/>
        <v>91.188515514507671</v>
      </c>
      <c r="X16" s="11">
        <f t="shared" si="0"/>
        <v>92.217906217577237</v>
      </c>
    </row>
    <row r="17" spans="1:24" x14ac:dyDescent="0.3">
      <c r="A17" s="39" t="s">
        <v>31</v>
      </c>
      <c r="B17" s="1">
        <v>607077</v>
      </c>
      <c r="C17" s="1">
        <v>642444</v>
      </c>
      <c r="D17" s="1">
        <v>636477</v>
      </c>
      <c r="E17" s="1">
        <v>662767</v>
      </c>
      <c r="F17" s="1">
        <v>717555</v>
      </c>
      <c r="G17" s="1">
        <v>773340</v>
      </c>
      <c r="H17" s="1">
        <v>770635</v>
      </c>
      <c r="J17" s="1">
        <v>768423</v>
      </c>
      <c r="K17" s="1">
        <v>775217</v>
      </c>
      <c r="L17" s="1">
        <v>810805</v>
      </c>
      <c r="M17" s="1">
        <v>786916</v>
      </c>
      <c r="N17" s="1">
        <v>855422</v>
      </c>
      <c r="O17" s="1">
        <v>909063</v>
      </c>
      <c r="P17" s="1">
        <v>889368</v>
      </c>
      <c r="R17" s="11">
        <f t="shared" si="1"/>
        <v>79.002971019867971</v>
      </c>
      <c r="S17" s="11">
        <f t="shared" si="0"/>
        <v>82.872795617227169</v>
      </c>
      <c r="T17" s="11">
        <f t="shared" si="0"/>
        <v>78.499392578980149</v>
      </c>
      <c r="U17" s="11">
        <f t="shared" si="0"/>
        <v>84.223347854154696</v>
      </c>
      <c r="V17" s="11">
        <f t="shared" si="0"/>
        <v>83.883159423068392</v>
      </c>
      <c r="W17" s="11">
        <f t="shared" si="0"/>
        <v>85.070011649357639</v>
      </c>
      <c r="X17" s="11">
        <f t="shared" si="0"/>
        <v>86.649733293754664</v>
      </c>
    </row>
    <row r="18" spans="1:24" x14ac:dyDescent="0.3">
      <c r="A18" s="39" t="s">
        <v>32</v>
      </c>
      <c r="B18" s="1">
        <v>187926</v>
      </c>
      <c r="C18" s="1">
        <v>209224</v>
      </c>
      <c r="D18" s="1">
        <v>203510</v>
      </c>
      <c r="E18" s="1">
        <v>228631</v>
      </c>
      <c r="F18" s="1">
        <v>205813</v>
      </c>
      <c r="G18" s="1">
        <v>245250</v>
      </c>
      <c r="H18" s="1">
        <v>245800</v>
      </c>
      <c r="J18" s="1">
        <v>217405</v>
      </c>
      <c r="K18" s="1">
        <v>236301</v>
      </c>
      <c r="L18" s="1">
        <v>234858</v>
      </c>
      <c r="M18" s="1">
        <v>252313</v>
      </c>
      <c r="N18" s="1">
        <v>242441</v>
      </c>
      <c r="O18" s="1">
        <v>277600</v>
      </c>
      <c r="P18" s="1">
        <v>272198</v>
      </c>
      <c r="R18" s="11">
        <f t="shared" si="1"/>
        <v>86.440514247602394</v>
      </c>
      <c r="S18" s="11">
        <f t="shared" si="0"/>
        <v>88.541309600890386</v>
      </c>
      <c r="T18" s="11">
        <f t="shared" si="0"/>
        <v>86.652360149537174</v>
      </c>
      <c r="U18" s="11">
        <v>9</v>
      </c>
      <c r="V18" s="11">
        <f t="shared" si="0"/>
        <v>84.891994340891188</v>
      </c>
      <c r="W18" s="11">
        <f t="shared" si="0"/>
        <v>88.346541786743515</v>
      </c>
      <c r="X18" s="11">
        <f t="shared" si="0"/>
        <v>90.301912578343703</v>
      </c>
    </row>
    <row r="19" spans="1:24" x14ac:dyDescent="0.3">
      <c r="A19" s="39" t="s">
        <v>33</v>
      </c>
      <c r="B19" s="1">
        <v>204029</v>
      </c>
      <c r="C19" s="1">
        <v>182710</v>
      </c>
      <c r="D19" s="1">
        <v>185973</v>
      </c>
      <c r="E19" s="1">
        <v>215051</v>
      </c>
      <c r="F19" s="1">
        <v>151111</v>
      </c>
      <c r="G19" s="1">
        <v>213768</v>
      </c>
      <c r="H19" s="1">
        <v>203134</v>
      </c>
      <c r="J19" s="1">
        <v>230889</v>
      </c>
      <c r="K19" s="1">
        <v>204881</v>
      </c>
      <c r="L19" s="1">
        <v>207663</v>
      </c>
      <c r="M19" s="1">
        <v>233576</v>
      </c>
      <c r="N19" s="1">
        <v>174318</v>
      </c>
      <c r="O19" s="1">
        <v>233777</v>
      </c>
      <c r="P19" s="1">
        <v>224066</v>
      </c>
      <c r="R19" s="11">
        <f t="shared" si="1"/>
        <v>88.366704347110527</v>
      </c>
      <c r="S19" s="11">
        <f t="shared" si="0"/>
        <v>89.17859635593345</v>
      </c>
      <c r="T19" s="11">
        <f t="shared" si="0"/>
        <v>89.555192788315679</v>
      </c>
      <c r="U19" s="11">
        <f t="shared" si="0"/>
        <v>92.068962564647038</v>
      </c>
      <c r="V19" s="11">
        <f t="shared" si="0"/>
        <v>86.686974380155803</v>
      </c>
      <c r="W19" s="11">
        <f t="shared" si="0"/>
        <v>91.440988634467885</v>
      </c>
      <c r="X19" s="11">
        <f t="shared" si="0"/>
        <v>90.658109664116822</v>
      </c>
    </row>
    <row r="20" spans="1:24" x14ac:dyDescent="0.3">
      <c r="A20" s="39" t="s">
        <v>34</v>
      </c>
      <c r="B20" s="1">
        <v>357062</v>
      </c>
      <c r="C20" s="1">
        <v>282806</v>
      </c>
      <c r="D20" s="1">
        <v>306904</v>
      </c>
      <c r="E20" s="1">
        <v>343343</v>
      </c>
      <c r="F20" s="1">
        <v>323408</v>
      </c>
      <c r="G20" s="1">
        <v>366902</v>
      </c>
      <c r="H20" s="1">
        <v>395057</v>
      </c>
      <c r="J20" s="1">
        <v>457821</v>
      </c>
      <c r="K20" s="1">
        <v>377056</v>
      </c>
      <c r="L20" s="1">
        <v>383424</v>
      </c>
      <c r="M20" s="1">
        <v>416056</v>
      </c>
      <c r="N20" s="1">
        <v>416372</v>
      </c>
      <c r="O20" s="1">
        <v>463769</v>
      </c>
      <c r="P20" s="1">
        <v>482752</v>
      </c>
      <c r="R20" s="11">
        <f t="shared" si="1"/>
        <v>77.991616810937032</v>
      </c>
      <c r="S20" s="11">
        <f t="shared" si="0"/>
        <v>75.003712976321822</v>
      </c>
      <c r="T20" s="11">
        <f t="shared" si="0"/>
        <v>80.04298113837423</v>
      </c>
      <c r="U20" s="11">
        <f t="shared" si="0"/>
        <v>82.52326609879438</v>
      </c>
      <c r="V20" s="11">
        <f t="shared" si="0"/>
        <v>77.67285023968951</v>
      </c>
      <c r="W20" s="11">
        <f t="shared" si="0"/>
        <v>79.11309294066659</v>
      </c>
      <c r="X20" s="11">
        <f t="shared" si="0"/>
        <v>81.834358014052754</v>
      </c>
    </row>
    <row r="21" spans="1:24" x14ac:dyDescent="0.3">
      <c r="A21" s="40" t="s">
        <v>35</v>
      </c>
      <c r="B21" s="9">
        <v>223503</v>
      </c>
      <c r="C21" s="9">
        <v>224511</v>
      </c>
      <c r="D21" s="9">
        <v>263371</v>
      </c>
      <c r="E21" s="9">
        <v>275632</v>
      </c>
      <c r="F21" s="9">
        <v>248131</v>
      </c>
      <c r="G21" s="9">
        <v>289382</v>
      </c>
      <c r="H21" s="9">
        <v>300026</v>
      </c>
      <c r="I21" s="8"/>
      <c r="J21" s="9">
        <v>303785</v>
      </c>
      <c r="K21" s="9">
        <v>292381</v>
      </c>
      <c r="L21" s="9">
        <v>330413</v>
      </c>
      <c r="M21" s="9">
        <v>337595</v>
      </c>
      <c r="N21" s="9">
        <v>324934</v>
      </c>
      <c r="O21" s="9">
        <v>355947</v>
      </c>
      <c r="P21" s="9">
        <v>367964</v>
      </c>
      <c r="Q21" s="8"/>
      <c r="R21" s="13">
        <f t="shared" si="1"/>
        <v>73.572757048570537</v>
      </c>
      <c r="S21" s="13">
        <f t="shared" si="1"/>
        <v>76.78713733108512</v>
      </c>
      <c r="T21" s="13">
        <f t="shared" si="1"/>
        <v>79.709636122065419</v>
      </c>
      <c r="U21" s="13">
        <f t="shared" si="1"/>
        <v>81.645758971548759</v>
      </c>
      <c r="V21" s="13">
        <f t="shared" si="1"/>
        <v>76.363507666172197</v>
      </c>
      <c r="W21" s="13">
        <f t="shared" si="1"/>
        <v>81.299182181616928</v>
      </c>
      <c r="X21" s="13">
        <f t="shared" si="1"/>
        <v>81.536780772032046</v>
      </c>
    </row>
    <row r="24" spans="1:24" x14ac:dyDescent="0.3">
      <c r="A24" s="44" t="s">
        <v>74</v>
      </c>
    </row>
  </sheetData>
  <mergeCells count="6">
    <mergeCell ref="B2:H2"/>
    <mergeCell ref="J2:P2"/>
    <mergeCell ref="R2:X2"/>
    <mergeCell ref="B3:H3"/>
    <mergeCell ref="J3:P3"/>
    <mergeCell ref="R3:X3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AEB39-38D6-4DC3-B48E-ECA1BDC7F197}">
  <dimension ref="A1:BN171"/>
  <sheetViews>
    <sheetView zoomScaleNormal="100" workbookViewId="0"/>
  </sheetViews>
  <sheetFormatPr defaultColWidth="8.88671875" defaultRowHeight="14.4" x14ac:dyDescent="0.3"/>
  <cols>
    <col min="1" max="1" width="15.6640625" bestFit="1" customWidth="1"/>
    <col min="2" max="2" width="12.6640625" customWidth="1"/>
    <col min="3" max="3" width="9.88671875" customWidth="1"/>
    <col min="4" max="4" width="9.44140625" customWidth="1"/>
    <col min="5" max="5" width="9.77734375" bestFit="1" customWidth="1"/>
    <col min="6" max="6" width="3.33203125" customWidth="1"/>
    <col min="7" max="7" width="10.109375" bestFit="1" customWidth="1"/>
    <col min="8" max="8" width="10.33203125" bestFit="1" customWidth="1"/>
    <col min="11" max="11" width="3.44140625" customWidth="1"/>
    <col min="12" max="12" width="10.109375" bestFit="1" customWidth="1"/>
    <col min="13" max="13" width="9.6640625" bestFit="1" customWidth="1"/>
    <col min="16" max="16" width="3.44140625" customWidth="1"/>
    <col min="17" max="17" width="10.109375" bestFit="1" customWidth="1"/>
    <col min="18" max="18" width="9.6640625" bestFit="1" customWidth="1"/>
    <col min="21" max="21" width="3.6640625" customWidth="1"/>
    <col min="22" max="22" width="10.109375" bestFit="1" customWidth="1"/>
    <col min="23" max="23" width="10.33203125" bestFit="1" customWidth="1"/>
    <col min="26" max="26" width="3.6640625" customWidth="1"/>
    <col min="27" max="27" width="10.109375" bestFit="1" customWidth="1"/>
    <col min="28" max="28" width="10.33203125" bestFit="1" customWidth="1"/>
    <col min="30" max="30" width="11" customWidth="1"/>
    <col min="31" max="31" width="4.33203125" customWidth="1"/>
    <col min="32" max="32" width="11" customWidth="1"/>
    <col min="33" max="33" width="11.109375" customWidth="1"/>
    <col min="34" max="34" width="11" customWidth="1"/>
    <col min="35" max="35" width="10.33203125" customWidth="1"/>
    <col min="36" max="36" width="4.44140625" customWidth="1"/>
    <col min="37" max="37" width="15.6640625" bestFit="1" customWidth="1"/>
    <col min="38" max="38" width="10.33203125" bestFit="1" customWidth="1"/>
    <col min="41" max="41" width="4" customWidth="1"/>
    <col min="42" max="42" width="10.33203125" bestFit="1" customWidth="1"/>
    <col min="45" max="45" width="4.44140625" customWidth="1"/>
    <col min="46" max="46" width="10.33203125" bestFit="1" customWidth="1"/>
    <col min="49" max="49" width="4" customWidth="1"/>
    <col min="50" max="50" width="10.33203125" bestFit="1" customWidth="1"/>
    <col min="53" max="53" width="3.33203125" customWidth="1"/>
    <col min="57" max="57" width="3.44140625" customWidth="1"/>
    <col min="61" max="61" width="3.33203125" customWidth="1"/>
  </cols>
  <sheetData>
    <row r="1" spans="1:66" x14ac:dyDescent="0.3">
      <c r="A1" s="4" t="s">
        <v>166</v>
      </c>
    </row>
    <row r="2" spans="1:66" x14ac:dyDescent="0.3">
      <c r="A2" s="4"/>
      <c r="B2" s="4" t="s">
        <v>1</v>
      </c>
      <c r="C2" s="4"/>
      <c r="D2" s="4"/>
      <c r="E2" s="4"/>
      <c r="F2" s="4"/>
      <c r="G2" s="4" t="s">
        <v>2</v>
      </c>
      <c r="H2" s="4"/>
      <c r="I2" s="4"/>
      <c r="J2" s="4"/>
      <c r="K2" s="4"/>
      <c r="L2" s="4" t="s">
        <v>3</v>
      </c>
      <c r="M2" s="4"/>
      <c r="N2" s="4"/>
      <c r="O2" s="4"/>
      <c r="P2" s="4"/>
      <c r="Q2" s="4" t="s">
        <v>4</v>
      </c>
      <c r="R2" s="4"/>
      <c r="S2" s="4"/>
      <c r="T2" s="4"/>
      <c r="U2" s="4"/>
      <c r="V2" s="4" t="s">
        <v>5</v>
      </c>
      <c r="W2" s="4"/>
      <c r="X2" s="4"/>
      <c r="Y2" s="4"/>
      <c r="Z2" s="4"/>
      <c r="AA2" s="4" t="s">
        <v>6</v>
      </c>
      <c r="AB2" s="4"/>
      <c r="AC2" s="4"/>
      <c r="AD2" s="4"/>
      <c r="AE2" s="4"/>
      <c r="AF2" s="4" t="s">
        <v>7</v>
      </c>
      <c r="AG2" s="4"/>
      <c r="AH2" s="4"/>
      <c r="AI2" s="4"/>
      <c r="AL2" s="4" t="s">
        <v>1</v>
      </c>
      <c r="AM2" s="4"/>
      <c r="AN2" s="4"/>
      <c r="AO2" s="4"/>
      <c r="AP2" s="4" t="s">
        <v>2</v>
      </c>
      <c r="AQ2" s="4"/>
      <c r="AR2" s="4"/>
      <c r="AS2" s="4"/>
      <c r="AT2" s="4" t="s">
        <v>3</v>
      </c>
      <c r="AU2" s="4"/>
      <c r="AV2" s="4"/>
      <c r="AW2" s="4"/>
      <c r="AX2" s="4" t="s">
        <v>4</v>
      </c>
      <c r="AY2" s="4"/>
      <c r="AZ2" s="4"/>
      <c r="BB2" s="4" t="s">
        <v>5</v>
      </c>
      <c r="BC2" s="4"/>
      <c r="BD2" s="4"/>
      <c r="BE2" s="4"/>
      <c r="BF2" s="4" t="s">
        <v>6</v>
      </c>
      <c r="BG2" s="4"/>
      <c r="BH2" s="4"/>
      <c r="BI2" s="4"/>
      <c r="BJ2" s="4" t="s">
        <v>7</v>
      </c>
      <c r="BK2" s="4"/>
      <c r="BL2" s="4"/>
      <c r="BM2" s="4"/>
      <c r="BN2" s="4"/>
    </row>
    <row r="3" spans="1:66" x14ac:dyDescent="0.3">
      <c r="A3" s="4" t="s">
        <v>10</v>
      </c>
      <c r="B3" s="4" t="s">
        <v>11</v>
      </c>
      <c r="C3" s="4" t="s">
        <v>75</v>
      </c>
      <c r="D3" s="4" t="s">
        <v>76</v>
      </c>
      <c r="E3" s="4" t="s">
        <v>77</v>
      </c>
      <c r="F3" s="4"/>
      <c r="G3" s="4" t="s">
        <v>11</v>
      </c>
      <c r="H3" s="4" t="s">
        <v>75</v>
      </c>
      <c r="I3" s="4" t="s">
        <v>76</v>
      </c>
      <c r="J3" s="4" t="s">
        <v>77</v>
      </c>
      <c r="K3" s="4"/>
      <c r="L3" s="4" t="s">
        <v>11</v>
      </c>
      <c r="M3" s="4" t="s">
        <v>75</v>
      </c>
      <c r="N3" s="4" t="s">
        <v>76</v>
      </c>
      <c r="O3" s="4" t="s">
        <v>77</v>
      </c>
      <c r="P3" s="4"/>
      <c r="Q3" s="4" t="s">
        <v>11</v>
      </c>
      <c r="R3" s="4" t="s">
        <v>75</v>
      </c>
      <c r="S3" s="4" t="s">
        <v>76</v>
      </c>
      <c r="T3" s="4" t="s">
        <v>77</v>
      </c>
      <c r="U3" s="4"/>
      <c r="V3" s="4" t="s">
        <v>11</v>
      </c>
      <c r="W3" s="4" t="s">
        <v>75</v>
      </c>
      <c r="X3" s="4" t="s">
        <v>76</v>
      </c>
      <c r="Y3" s="4" t="s">
        <v>77</v>
      </c>
      <c r="Z3" s="4"/>
      <c r="AA3" s="4" t="s">
        <v>11</v>
      </c>
      <c r="AB3" s="4" t="s">
        <v>75</v>
      </c>
      <c r="AC3" s="4" t="s">
        <v>76</v>
      </c>
      <c r="AD3" s="4" t="s">
        <v>77</v>
      </c>
      <c r="AE3" s="4"/>
      <c r="AF3" s="4" t="s">
        <v>11</v>
      </c>
      <c r="AG3" s="4" t="s">
        <v>75</v>
      </c>
      <c r="AH3" s="4" t="s">
        <v>76</v>
      </c>
      <c r="AI3" s="4" t="s">
        <v>77</v>
      </c>
      <c r="AK3" s="4" t="s">
        <v>78</v>
      </c>
      <c r="AL3" s="4" t="s">
        <v>75</v>
      </c>
      <c r="AM3" s="4" t="s">
        <v>76</v>
      </c>
      <c r="AN3" s="4" t="s">
        <v>77</v>
      </c>
      <c r="AO3" s="4"/>
      <c r="AP3" s="4" t="s">
        <v>75</v>
      </c>
      <c r="AQ3" s="4" t="s">
        <v>76</v>
      </c>
      <c r="AR3" s="4" t="s">
        <v>77</v>
      </c>
      <c r="AS3" s="4"/>
      <c r="AT3" s="4" t="s">
        <v>75</v>
      </c>
      <c r="AU3" s="4" t="s">
        <v>76</v>
      </c>
      <c r="AV3" s="4" t="s">
        <v>77</v>
      </c>
      <c r="AW3" s="4"/>
      <c r="AX3" s="4" t="s">
        <v>75</v>
      </c>
      <c r="AY3" s="4" t="s">
        <v>76</v>
      </c>
      <c r="AZ3" s="4" t="s">
        <v>77</v>
      </c>
      <c r="BA3" s="4"/>
      <c r="BB3" s="4" t="s">
        <v>75</v>
      </c>
      <c r="BC3" s="4" t="s">
        <v>76</v>
      </c>
      <c r="BD3" s="4" t="s">
        <v>77</v>
      </c>
      <c r="BE3" s="4"/>
      <c r="BF3" s="4" t="s">
        <v>75</v>
      </c>
      <c r="BG3" s="4" t="s">
        <v>76</v>
      </c>
      <c r="BH3" s="4" t="s">
        <v>77</v>
      </c>
      <c r="BI3" s="4"/>
      <c r="BJ3" s="4" t="s">
        <v>75</v>
      </c>
      <c r="BK3" s="4" t="s">
        <v>76</v>
      </c>
      <c r="BL3" s="4" t="s">
        <v>77</v>
      </c>
    </row>
    <row r="4" spans="1:66" x14ac:dyDescent="0.3">
      <c r="A4" s="4" t="s">
        <v>18</v>
      </c>
      <c r="AK4" s="4" t="s">
        <v>18</v>
      </c>
    </row>
    <row r="5" spans="1:66" s="4" customFormat="1" x14ac:dyDescent="0.3">
      <c r="A5" s="4" t="s">
        <v>11</v>
      </c>
      <c r="B5" s="15">
        <f t="shared" ref="B5:E21" si="0">B23+B41</f>
        <v>11214018</v>
      </c>
      <c r="C5" s="15">
        <f t="shared" si="0"/>
        <v>4143454</v>
      </c>
      <c r="D5" s="15">
        <f t="shared" si="0"/>
        <v>1940303</v>
      </c>
      <c r="E5" s="15">
        <f t="shared" si="0"/>
        <v>5130262</v>
      </c>
      <c r="F5" s="15"/>
      <c r="G5" s="15">
        <f t="shared" ref="G5:J21" si="1">G23+G41</f>
        <v>10652483</v>
      </c>
      <c r="H5" s="15">
        <f t="shared" si="1"/>
        <v>4084699</v>
      </c>
      <c r="I5" s="15">
        <f t="shared" si="1"/>
        <v>1761821</v>
      </c>
      <c r="J5" s="15">
        <f t="shared" si="1"/>
        <v>4805962</v>
      </c>
      <c r="K5" s="15"/>
      <c r="L5" s="15">
        <f t="shared" ref="L5:O21" si="2">L23+L41</f>
        <v>10830007</v>
      </c>
      <c r="M5" s="15">
        <f t="shared" si="2"/>
        <v>4318929</v>
      </c>
      <c r="N5" s="15">
        <f t="shared" si="2"/>
        <v>1759532</v>
      </c>
      <c r="O5" s="15">
        <f t="shared" si="2"/>
        <v>4751545</v>
      </c>
      <c r="P5" s="15"/>
      <c r="Q5" s="15">
        <f t="shared" ref="Q5:T21" si="3">Q23+Q41</f>
        <v>11147929</v>
      </c>
      <c r="R5" s="15">
        <f t="shared" si="3"/>
        <v>4489802</v>
      </c>
      <c r="S5" s="15">
        <f t="shared" si="3"/>
        <v>1745373</v>
      </c>
      <c r="T5" s="15">
        <f t="shared" si="3"/>
        <v>4912754</v>
      </c>
      <c r="U5" s="15"/>
      <c r="V5" s="15">
        <f t="shared" ref="V5:Y21" si="4">V23+V41</f>
        <v>11649598</v>
      </c>
      <c r="W5" s="15">
        <f t="shared" si="4"/>
        <v>4149687</v>
      </c>
      <c r="X5" s="15">
        <f t="shared" si="4"/>
        <v>2082201</v>
      </c>
      <c r="Y5" s="15">
        <f t="shared" si="4"/>
        <v>5417711</v>
      </c>
      <c r="Z5" s="15"/>
      <c r="AA5" s="15">
        <f t="shared" ref="AA5:AD21" si="5">AA23+AA41</f>
        <v>12037414</v>
      </c>
      <c r="AB5" s="15">
        <f t="shared" si="5"/>
        <v>4575982</v>
      </c>
      <c r="AC5" s="15">
        <f t="shared" si="5"/>
        <v>1995687</v>
      </c>
      <c r="AD5" s="15">
        <f t="shared" si="5"/>
        <v>5465745</v>
      </c>
      <c r="AE5" s="15"/>
      <c r="AF5" s="15">
        <f t="shared" ref="AF5:AI21" si="6">AF23+AF41</f>
        <v>11962485</v>
      </c>
      <c r="AG5" s="15">
        <f t="shared" si="6"/>
        <v>4703323</v>
      </c>
      <c r="AH5" s="15">
        <f t="shared" si="6"/>
        <v>1973850</v>
      </c>
      <c r="AI5" s="15">
        <f t="shared" si="6"/>
        <v>5284505</v>
      </c>
      <c r="AK5" s="4" t="s">
        <v>11</v>
      </c>
      <c r="AL5" s="12">
        <f>C5/B5%</f>
        <v>36.948879518474115</v>
      </c>
      <c r="AM5" s="12">
        <f>D5/B5%</f>
        <v>17.302478023488103</v>
      </c>
      <c r="AN5" s="12">
        <f>E5/B5%</f>
        <v>45.748651375448127</v>
      </c>
      <c r="AO5"/>
      <c r="AP5" s="12">
        <f>H5/G5%</f>
        <v>38.345041245313418</v>
      </c>
      <c r="AQ5" s="12">
        <f>I5/G5%</f>
        <v>16.539064178745932</v>
      </c>
      <c r="AR5" s="12">
        <f>J5/G5%</f>
        <v>45.115885188457938</v>
      </c>
      <c r="AS5"/>
      <c r="AT5" s="12">
        <f>M5/L5%</f>
        <v>39.87928170314202</v>
      </c>
      <c r="AU5" s="12">
        <f>N5/L5%</f>
        <v>16.24682237047492</v>
      </c>
      <c r="AV5" s="12">
        <f>O5/L5%</f>
        <v>43.873886692778683</v>
      </c>
      <c r="AW5"/>
      <c r="AX5" s="12">
        <f>R5/Q5%</f>
        <v>40.274763142104696</v>
      </c>
      <c r="AY5" s="12">
        <f>S5/Q5%</f>
        <v>15.65647753946047</v>
      </c>
      <c r="AZ5" s="12">
        <f>T5/Q5%</f>
        <v>44.068759318434843</v>
      </c>
      <c r="BA5"/>
      <c r="BB5" s="12">
        <f>W5/V5%</f>
        <v>35.620860050278132</v>
      </c>
      <c r="BC5" s="12">
        <f>X5/V5%</f>
        <v>17.873586710889079</v>
      </c>
      <c r="BD5" s="12">
        <f>Y5/V5%</f>
        <v>46.505561822819985</v>
      </c>
      <c r="BE5"/>
      <c r="BF5" s="12">
        <f>AB5/AA5%</f>
        <v>38.01465995935672</v>
      </c>
      <c r="BG5" s="12">
        <f>AC5/AA5%</f>
        <v>16.579034334118607</v>
      </c>
      <c r="BH5" s="12">
        <f>AD5/AA5%</f>
        <v>45.406305706524677</v>
      </c>
      <c r="BI5"/>
      <c r="BJ5" s="12">
        <f>AG5/AA5%</f>
        <v>39.072536676066804</v>
      </c>
      <c r="BK5" s="12">
        <f>AH5/AA5%</f>
        <v>16.397624938379622</v>
      </c>
      <c r="BL5" s="12">
        <f>AI5/AA5%</f>
        <v>43.900666704659322</v>
      </c>
    </row>
    <row r="6" spans="1:66" x14ac:dyDescent="0.3">
      <c r="A6" t="s">
        <v>20</v>
      </c>
      <c r="B6" s="1">
        <f t="shared" si="0"/>
        <v>784883</v>
      </c>
      <c r="C6" s="1">
        <f t="shared" si="0"/>
        <v>290885</v>
      </c>
      <c r="D6" s="1">
        <f t="shared" si="0"/>
        <v>190048</v>
      </c>
      <c r="E6" s="1">
        <f t="shared" si="0"/>
        <v>303948</v>
      </c>
      <c r="F6" s="1"/>
      <c r="G6" s="1">
        <f t="shared" si="1"/>
        <v>723407</v>
      </c>
      <c r="H6" s="1">
        <f t="shared" si="1"/>
        <v>225570</v>
      </c>
      <c r="I6" s="1">
        <f t="shared" si="1"/>
        <v>178783</v>
      </c>
      <c r="J6" s="1">
        <f t="shared" si="1"/>
        <v>319055</v>
      </c>
      <c r="K6" s="1"/>
      <c r="L6" s="1">
        <f t="shared" si="2"/>
        <v>743445</v>
      </c>
      <c r="M6" s="1">
        <f t="shared" si="2"/>
        <v>262626</v>
      </c>
      <c r="N6" s="1">
        <f t="shared" si="2"/>
        <v>176091</v>
      </c>
      <c r="O6" s="1">
        <f t="shared" si="2"/>
        <v>304729</v>
      </c>
      <c r="P6" s="1"/>
      <c r="Q6" s="1">
        <f t="shared" si="3"/>
        <v>752212</v>
      </c>
      <c r="R6" s="1">
        <f t="shared" si="3"/>
        <v>276964</v>
      </c>
      <c r="S6" s="1">
        <f t="shared" si="3"/>
        <v>154575</v>
      </c>
      <c r="T6" s="1">
        <f t="shared" si="3"/>
        <v>320673</v>
      </c>
      <c r="U6" s="1"/>
      <c r="V6" s="1">
        <f t="shared" si="4"/>
        <v>760441</v>
      </c>
      <c r="W6" s="1">
        <f t="shared" si="4"/>
        <v>254270</v>
      </c>
      <c r="X6" s="1">
        <f t="shared" si="4"/>
        <v>193221</v>
      </c>
      <c r="Y6" s="1">
        <f t="shared" si="4"/>
        <v>312949</v>
      </c>
      <c r="Z6" s="1"/>
      <c r="AA6" s="1">
        <f t="shared" si="5"/>
        <v>753584</v>
      </c>
      <c r="AB6" s="1">
        <f t="shared" si="5"/>
        <v>239919</v>
      </c>
      <c r="AC6" s="1">
        <f t="shared" si="5"/>
        <v>198977</v>
      </c>
      <c r="AD6" s="1">
        <f t="shared" si="5"/>
        <v>314688</v>
      </c>
      <c r="AE6" s="1"/>
      <c r="AF6" s="1">
        <f t="shared" si="6"/>
        <v>762852</v>
      </c>
      <c r="AG6" s="1">
        <f t="shared" si="6"/>
        <v>233892</v>
      </c>
      <c r="AH6" s="1">
        <f t="shared" si="6"/>
        <v>196919</v>
      </c>
      <c r="AI6" s="1">
        <f t="shared" si="6"/>
        <v>332041</v>
      </c>
      <c r="AK6" t="s">
        <v>20</v>
      </c>
      <c r="AL6" s="12">
        <f t="shared" ref="AL6:AL21" si="7">C6/B6%</f>
        <v>37.060937744861334</v>
      </c>
      <c r="AM6" s="12">
        <f t="shared" ref="AM6:AM21" si="8">D6/B6%</f>
        <v>24.213545203552631</v>
      </c>
      <c r="AN6" s="12">
        <f t="shared" ref="AN6:AN21" si="9">E6/B6%</f>
        <v>38.725262236537169</v>
      </c>
      <c r="AP6" s="12">
        <f t="shared" ref="AP6:AP21" si="10">H6/G6%</f>
        <v>31.181616987394374</v>
      </c>
      <c r="AQ6" s="12">
        <f t="shared" ref="AQ6:AQ21" si="11">I6/G6%</f>
        <v>24.714026820310007</v>
      </c>
      <c r="AR6" s="12">
        <f t="shared" ref="AR6:AR21" si="12">J6/G6%</f>
        <v>44.104494427065262</v>
      </c>
      <c r="AT6" s="12">
        <f t="shared" ref="AT6:AT21" si="13">M6/L6%</f>
        <v>35.325545265621535</v>
      </c>
      <c r="AU6" s="12">
        <f t="shared" ref="AU6:AU21" si="14">N6/L6%</f>
        <v>23.685814014486613</v>
      </c>
      <c r="AV6" s="12">
        <f t="shared" ref="AV6:AV21" si="15">O6/L6%</f>
        <v>40.98877522883334</v>
      </c>
      <c r="AX6" s="12">
        <f t="shared" ref="AX6:AX21" si="16">R6/Q6%</f>
        <v>36.819939059733159</v>
      </c>
      <c r="AY6" s="12">
        <f t="shared" ref="AY6:AY21" si="17">S6/Q6%</f>
        <v>20.549392990274018</v>
      </c>
      <c r="AZ6" s="12">
        <f t="shared" ref="AZ6:AZ21" si="18">T6/Q6%</f>
        <v>42.630667949992819</v>
      </c>
      <c r="BB6" s="12">
        <f t="shared" ref="BB6:BB21" si="19">W6/V6%</f>
        <v>33.437176585691724</v>
      </c>
      <c r="BC6" s="12">
        <f t="shared" ref="BC6:BC21" si="20">X6/V6%</f>
        <v>25.409071841207933</v>
      </c>
      <c r="BD6" s="12">
        <f t="shared" ref="BD6:BD21" si="21">Y6/V6%</f>
        <v>41.153620070459112</v>
      </c>
      <c r="BF6" s="12">
        <f t="shared" ref="BF6:BF21" si="22">AB6/AA6%</f>
        <v>31.837061296418181</v>
      </c>
      <c r="BG6" s="12">
        <f t="shared" ref="BG6:BG21" si="23">AC6/AA6%</f>
        <v>26.404090320388967</v>
      </c>
      <c r="BH6" s="12">
        <f t="shared" ref="BH6:BH21" si="24">AD6/AA6%</f>
        <v>41.758848383192849</v>
      </c>
      <c r="BJ6" s="12">
        <f t="shared" ref="BJ6:BJ21" si="25">AG6/AA6%</f>
        <v>31.037283169494042</v>
      </c>
      <c r="BK6" s="12">
        <f t="shared" ref="BK6:BK21" si="26">AH6/AA6%</f>
        <v>26.130995350219749</v>
      </c>
      <c r="BL6" s="12">
        <f t="shared" ref="BL6:BL21" si="27">AI6/AA6%</f>
        <v>44.061577740504042</v>
      </c>
    </row>
    <row r="7" spans="1:66" x14ac:dyDescent="0.3">
      <c r="A7" t="s">
        <v>21</v>
      </c>
      <c r="B7" s="1">
        <f t="shared" si="0"/>
        <v>1030014</v>
      </c>
      <c r="C7" s="1">
        <f t="shared" si="0"/>
        <v>365692</v>
      </c>
      <c r="D7" s="1">
        <f t="shared" si="0"/>
        <v>183632</v>
      </c>
      <c r="E7" s="1">
        <f t="shared" si="0"/>
        <v>480689</v>
      </c>
      <c r="F7" s="1"/>
      <c r="G7" s="1">
        <f t="shared" si="1"/>
        <v>1007278</v>
      </c>
      <c r="H7" s="1">
        <f t="shared" si="1"/>
        <v>368316</v>
      </c>
      <c r="I7" s="1">
        <f t="shared" si="1"/>
        <v>169662</v>
      </c>
      <c r="J7" s="1">
        <f t="shared" si="1"/>
        <v>469299</v>
      </c>
      <c r="K7" s="1"/>
      <c r="L7" s="1">
        <f t="shared" si="2"/>
        <v>1022176</v>
      </c>
      <c r="M7" s="1">
        <f t="shared" si="2"/>
        <v>368713</v>
      </c>
      <c r="N7" s="1">
        <f t="shared" si="2"/>
        <v>167242</v>
      </c>
      <c r="O7" s="1">
        <f t="shared" si="2"/>
        <v>486222</v>
      </c>
      <c r="P7" s="1"/>
      <c r="Q7" s="1">
        <f t="shared" si="3"/>
        <v>1059459</v>
      </c>
      <c r="R7" s="1">
        <f t="shared" si="3"/>
        <v>374712</v>
      </c>
      <c r="S7" s="1">
        <f t="shared" si="3"/>
        <v>183171</v>
      </c>
      <c r="T7" s="1">
        <f t="shared" si="3"/>
        <v>501574</v>
      </c>
      <c r="U7" s="1"/>
      <c r="V7" s="1">
        <f t="shared" si="4"/>
        <v>1097652</v>
      </c>
      <c r="W7" s="1">
        <f t="shared" si="4"/>
        <v>363528</v>
      </c>
      <c r="X7" s="1">
        <f t="shared" si="4"/>
        <v>205602</v>
      </c>
      <c r="Y7" s="1">
        <f t="shared" si="4"/>
        <v>528522</v>
      </c>
      <c r="Z7" s="1"/>
      <c r="AA7" s="1">
        <f t="shared" si="5"/>
        <v>1113408</v>
      </c>
      <c r="AB7" s="1">
        <f t="shared" si="5"/>
        <v>394472</v>
      </c>
      <c r="AC7" s="1">
        <f t="shared" si="5"/>
        <v>202901</v>
      </c>
      <c r="AD7" s="1">
        <f t="shared" si="5"/>
        <v>516035</v>
      </c>
      <c r="AE7" s="1"/>
      <c r="AF7" s="1">
        <f t="shared" si="6"/>
        <v>1090473</v>
      </c>
      <c r="AG7" s="1">
        <f t="shared" si="6"/>
        <v>386160</v>
      </c>
      <c r="AH7" s="1">
        <f t="shared" si="6"/>
        <v>193575</v>
      </c>
      <c r="AI7" s="1">
        <f t="shared" si="6"/>
        <v>509929</v>
      </c>
      <c r="AK7" t="s">
        <v>21</v>
      </c>
      <c r="AL7" s="12">
        <f t="shared" si="7"/>
        <v>35.503595096765679</v>
      </c>
      <c r="AM7" s="12">
        <f t="shared" si="8"/>
        <v>17.828107190776048</v>
      </c>
      <c r="AN7" s="12">
        <f t="shared" si="9"/>
        <v>46.668200626399255</v>
      </c>
      <c r="AP7" s="12">
        <f t="shared" si="10"/>
        <v>36.565476462307323</v>
      </c>
      <c r="AQ7" s="12">
        <f t="shared" si="11"/>
        <v>16.843612190477703</v>
      </c>
      <c r="AR7" s="12">
        <f t="shared" si="12"/>
        <v>46.590812069756311</v>
      </c>
      <c r="AT7" s="12">
        <f t="shared" si="13"/>
        <v>36.071381053751992</v>
      </c>
      <c r="AU7" s="12">
        <f t="shared" si="14"/>
        <v>16.361370253263626</v>
      </c>
      <c r="AV7" s="12">
        <f t="shared" si="15"/>
        <v>47.567346523494976</v>
      </c>
      <c r="AX7" s="12">
        <f t="shared" si="16"/>
        <v>35.368239828063189</v>
      </c>
      <c r="AY7" s="12">
        <f t="shared" si="17"/>
        <v>17.28910698762293</v>
      </c>
      <c r="AZ7" s="12">
        <f t="shared" si="18"/>
        <v>47.34246440872181</v>
      </c>
      <c r="BB7" s="12">
        <f t="shared" si="19"/>
        <v>33.118693356364311</v>
      </c>
      <c r="BC7" s="12">
        <f t="shared" si="20"/>
        <v>18.731073236326267</v>
      </c>
      <c r="BD7" s="12">
        <f t="shared" si="21"/>
        <v>48.150233407309422</v>
      </c>
      <c r="BF7" s="12">
        <f t="shared" si="22"/>
        <v>35.429240673679374</v>
      </c>
      <c r="BG7" s="12">
        <f t="shared" si="23"/>
        <v>18.223418549175147</v>
      </c>
      <c r="BH7" s="12">
        <f t="shared" si="24"/>
        <v>46.347340777145483</v>
      </c>
      <c r="BJ7" s="12">
        <f t="shared" si="25"/>
        <v>34.682703914468014</v>
      </c>
      <c r="BK7" s="12">
        <f t="shared" si="26"/>
        <v>17.385810053457494</v>
      </c>
      <c r="BL7" s="12">
        <f t="shared" si="27"/>
        <v>45.798934442720011</v>
      </c>
    </row>
    <row r="8" spans="1:66" x14ac:dyDescent="0.3">
      <c r="A8" t="s">
        <v>22</v>
      </c>
      <c r="B8" s="1">
        <f t="shared" si="0"/>
        <v>2006784</v>
      </c>
      <c r="C8" s="1">
        <f t="shared" si="0"/>
        <v>61694</v>
      </c>
      <c r="D8" s="1">
        <f t="shared" si="0"/>
        <v>443065</v>
      </c>
      <c r="E8" s="1">
        <f t="shared" si="0"/>
        <v>1502024</v>
      </c>
      <c r="F8" s="1"/>
      <c r="G8" s="1">
        <f t="shared" si="1"/>
        <v>1881768</v>
      </c>
      <c r="H8" s="1">
        <f t="shared" si="1"/>
        <v>64165</v>
      </c>
      <c r="I8" s="1">
        <f t="shared" si="1"/>
        <v>421299</v>
      </c>
      <c r="J8" s="1">
        <f t="shared" si="1"/>
        <v>1396306</v>
      </c>
      <c r="K8" s="1"/>
      <c r="L8" s="1">
        <f t="shared" si="2"/>
        <v>1916039</v>
      </c>
      <c r="M8" s="1">
        <f t="shared" si="2"/>
        <v>125091</v>
      </c>
      <c r="N8" s="1">
        <f t="shared" si="2"/>
        <v>431118</v>
      </c>
      <c r="O8" s="1">
        <f t="shared" si="2"/>
        <v>1359829</v>
      </c>
      <c r="P8" s="1"/>
      <c r="Q8" s="1">
        <f t="shared" si="3"/>
        <v>1850587</v>
      </c>
      <c r="R8" s="1">
        <f t="shared" si="3"/>
        <v>68009</v>
      </c>
      <c r="S8" s="1">
        <f t="shared" si="3"/>
        <v>399924</v>
      </c>
      <c r="T8" s="1">
        <f t="shared" si="3"/>
        <v>1382653</v>
      </c>
      <c r="U8" s="1"/>
      <c r="V8" s="1">
        <f t="shared" si="4"/>
        <v>2079279</v>
      </c>
      <c r="W8" s="1">
        <f t="shared" si="4"/>
        <v>59094</v>
      </c>
      <c r="X8" s="1">
        <f t="shared" si="4"/>
        <v>480781</v>
      </c>
      <c r="Y8" s="1">
        <f t="shared" si="4"/>
        <v>1539404</v>
      </c>
      <c r="Z8" s="1"/>
      <c r="AA8" s="1">
        <f t="shared" si="5"/>
        <v>2063406</v>
      </c>
      <c r="AB8" s="1">
        <f t="shared" si="5"/>
        <v>80431</v>
      </c>
      <c r="AC8" s="1">
        <f t="shared" si="5"/>
        <v>424379</v>
      </c>
      <c r="AD8" s="1">
        <f t="shared" si="5"/>
        <v>1558596</v>
      </c>
      <c r="AE8" s="1"/>
      <c r="AF8" s="1">
        <f t="shared" si="6"/>
        <v>2078099</v>
      </c>
      <c r="AG8" s="1">
        <f t="shared" si="6"/>
        <v>86609</v>
      </c>
      <c r="AH8" s="1">
        <f t="shared" si="6"/>
        <v>466344</v>
      </c>
      <c r="AI8" s="1">
        <f t="shared" si="6"/>
        <v>1525146</v>
      </c>
      <c r="AK8" t="s">
        <v>22</v>
      </c>
      <c r="AL8" s="12">
        <f t="shared" si="7"/>
        <v>3.0742720691414722</v>
      </c>
      <c r="AM8" s="12">
        <f t="shared" si="8"/>
        <v>22.078360202194158</v>
      </c>
      <c r="AN8" s="12">
        <f t="shared" si="9"/>
        <v>74.847317897691028</v>
      </c>
      <c r="AP8" s="12">
        <f t="shared" si="10"/>
        <v>3.4098252281896597</v>
      </c>
      <c r="AQ8" s="12">
        <f t="shared" si="11"/>
        <v>22.388466590993151</v>
      </c>
      <c r="AR8" s="12">
        <f t="shared" si="12"/>
        <v>74.201814463844642</v>
      </c>
      <c r="AT8" s="12">
        <f t="shared" si="13"/>
        <v>6.5286249392627189</v>
      </c>
      <c r="AU8" s="12">
        <f t="shared" si="14"/>
        <v>22.500481462016172</v>
      </c>
      <c r="AV8" s="12">
        <f t="shared" si="15"/>
        <v>70.970841407716648</v>
      </c>
      <c r="AX8" s="12">
        <f t="shared" si="16"/>
        <v>3.6749960958333765</v>
      </c>
      <c r="AY8" s="12">
        <f t="shared" si="17"/>
        <v>21.610656510609878</v>
      </c>
      <c r="AZ8" s="12">
        <f t="shared" si="18"/>
        <v>74.714293356648469</v>
      </c>
      <c r="BB8" s="12">
        <f t="shared" si="19"/>
        <v>2.8420428427353905</v>
      </c>
      <c r="BC8" s="12">
        <f t="shared" si="20"/>
        <v>23.122486207959586</v>
      </c>
      <c r="BD8" s="12">
        <f t="shared" si="21"/>
        <v>74.035470949305022</v>
      </c>
      <c r="BF8" s="12">
        <f t="shared" si="22"/>
        <v>3.8979725754408001</v>
      </c>
      <c r="BG8" s="12">
        <f t="shared" si="23"/>
        <v>20.566917029416409</v>
      </c>
      <c r="BH8" s="12">
        <f t="shared" si="24"/>
        <v>75.53511039514278</v>
      </c>
      <c r="BJ8" s="12">
        <f t="shared" si="25"/>
        <v>4.1973804476675936</v>
      </c>
      <c r="BK8" s="12">
        <f t="shared" si="26"/>
        <v>22.60069031494529</v>
      </c>
      <c r="BL8" s="12">
        <f t="shared" si="27"/>
        <v>73.914004321010978</v>
      </c>
    </row>
    <row r="9" spans="1:66" x14ac:dyDescent="0.3">
      <c r="A9" t="s">
        <v>23</v>
      </c>
      <c r="B9" s="1">
        <f t="shared" si="0"/>
        <v>598211</v>
      </c>
      <c r="C9" s="1">
        <f t="shared" si="0"/>
        <v>208195</v>
      </c>
      <c r="D9" s="1">
        <f t="shared" si="0"/>
        <v>122498</v>
      </c>
      <c r="E9" s="1">
        <f t="shared" si="0"/>
        <v>267518</v>
      </c>
      <c r="F9" s="1"/>
      <c r="G9" s="1">
        <f t="shared" si="1"/>
        <v>560380</v>
      </c>
      <c r="H9" s="1">
        <f t="shared" si="1"/>
        <v>220467</v>
      </c>
      <c r="I9" s="1">
        <f t="shared" si="1"/>
        <v>93984</v>
      </c>
      <c r="J9" s="1">
        <f t="shared" si="1"/>
        <v>245928</v>
      </c>
      <c r="K9" s="1"/>
      <c r="L9" s="1">
        <f t="shared" si="2"/>
        <v>559473</v>
      </c>
      <c r="M9" s="1">
        <f t="shared" si="2"/>
        <v>233207</v>
      </c>
      <c r="N9" s="1">
        <f t="shared" si="2"/>
        <v>96585</v>
      </c>
      <c r="O9" s="1">
        <f t="shared" si="2"/>
        <v>229682</v>
      </c>
      <c r="P9" s="1"/>
      <c r="Q9" s="1">
        <f t="shared" si="3"/>
        <v>579489</v>
      </c>
      <c r="R9" s="1">
        <f t="shared" si="3"/>
        <v>242441</v>
      </c>
      <c r="S9" s="1">
        <f t="shared" si="3"/>
        <v>89897</v>
      </c>
      <c r="T9" s="1">
        <f t="shared" si="3"/>
        <v>247151</v>
      </c>
      <c r="U9" s="1"/>
      <c r="V9" s="1">
        <f t="shared" si="4"/>
        <v>634274</v>
      </c>
      <c r="W9" s="1">
        <f t="shared" si="4"/>
        <v>230384</v>
      </c>
      <c r="X9" s="1">
        <f t="shared" si="4"/>
        <v>112141</v>
      </c>
      <c r="Y9" s="1">
        <f t="shared" si="4"/>
        <v>291749</v>
      </c>
      <c r="Z9" s="1"/>
      <c r="AA9" s="1">
        <f t="shared" si="5"/>
        <v>664459</v>
      </c>
      <c r="AB9" s="1">
        <f t="shared" si="5"/>
        <v>245936</v>
      </c>
      <c r="AC9" s="1">
        <f t="shared" si="5"/>
        <v>120997</v>
      </c>
      <c r="AD9" s="1">
        <f t="shared" si="5"/>
        <v>297525</v>
      </c>
      <c r="AE9" s="1"/>
      <c r="AF9" s="1">
        <f t="shared" si="6"/>
        <v>657321</v>
      </c>
      <c r="AG9" s="1">
        <f t="shared" si="6"/>
        <v>279405</v>
      </c>
      <c r="AH9" s="1">
        <f t="shared" si="6"/>
        <v>102981</v>
      </c>
      <c r="AI9" s="1">
        <f t="shared" si="6"/>
        <v>274935</v>
      </c>
      <c r="AK9" t="s">
        <v>23</v>
      </c>
      <c r="AL9" s="12">
        <f t="shared" si="7"/>
        <v>34.802937425089141</v>
      </c>
      <c r="AM9" s="12">
        <f t="shared" si="8"/>
        <v>20.477390084769421</v>
      </c>
      <c r="AN9" s="12">
        <f t="shared" si="9"/>
        <v>44.719672490141441</v>
      </c>
      <c r="AP9" s="12">
        <f t="shared" si="10"/>
        <v>39.342410507155854</v>
      </c>
      <c r="AQ9" s="12">
        <f t="shared" si="11"/>
        <v>16.771476498090582</v>
      </c>
      <c r="AR9" s="12">
        <f t="shared" si="12"/>
        <v>43.885934544416287</v>
      </c>
      <c r="AT9" s="12">
        <f t="shared" si="13"/>
        <v>41.683334137661696</v>
      </c>
      <c r="AU9" s="12">
        <f t="shared" si="14"/>
        <v>17.263567678869222</v>
      </c>
      <c r="AV9" s="12">
        <f t="shared" si="15"/>
        <v>41.053276923104427</v>
      </c>
      <c r="AX9" s="12">
        <f t="shared" si="16"/>
        <v>41.837032281889734</v>
      </c>
      <c r="AY9" s="12">
        <f t="shared" si="17"/>
        <v>15.513150379040844</v>
      </c>
      <c r="AZ9" s="12">
        <f t="shared" si="18"/>
        <v>42.649817339069422</v>
      </c>
      <c r="BB9" s="12">
        <f t="shared" si="19"/>
        <v>36.322472622242124</v>
      </c>
      <c r="BC9" s="12">
        <f t="shared" si="20"/>
        <v>17.680213913860573</v>
      </c>
      <c r="BD9" s="12">
        <f t="shared" si="21"/>
        <v>45.997313463897306</v>
      </c>
      <c r="BF9" s="12">
        <f t="shared" si="22"/>
        <v>37.012968445005633</v>
      </c>
      <c r="BG9" s="12">
        <f t="shared" si="23"/>
        <v>18.209851924648472</v>
      </c>
      <c r="BH9" s="12">
        <f t="shared" si="24"/>
        <v>44.777029131970522</v>
      </c>
      <c r="BJ9" s="12">
        <f t="shared" si="25"/>
        <v>42.04999857026543</v>
      </c>
      <c r="BK9" s="12">
        <f t="shared" si="26"/>
        <v>15.498473193981871</v>
      </c>
      <c r="BL9" s="12">
        <f t="shared" si="27"/>
        <v>41.377270832361361</v>
      </c>
    </row>
    <row r="10" spans="1:66" x14ac:dyDescent="0.3">
      <c r="A10" t="s">
        <v>24</v>
      </c>
      <c r="B10" s="1">
        <f t="shared" si="0"/>
        <v>1095588</v>
      </c>
      <c r="C10" s="1">
        <f t="shared" si="0"/>
        <v>388831</v>
      </c>
      <c r="D10" s="1">
        <f t="shared" si="0"/>
        <v>195187</v>
      </c>
      <c r="E10" s="1">
        <f t="shared" si="0"/>
        <v>511569</v>
      </c>
      <c r="F10" s="1"/>
      <c r="G10" s="1">
        <f t="shared" si="1"/>
        <v>1084661</v>
      </c>
      <c r="H10" s="1">
        <f t="shared" si="1"/>
        <v>378406</v>
      </c>
      <c r="I10" s="1">
        <f t="shared" si="1"/>
        <v>214725</v>
      </c>
      <c r="J10" s="1">
        <f t="shared" si="1"/>
        <v>491531</v>
      </c>
      <c r="K10" s="1"/>
      <c r="L10" s="1">
        <f t="shared" si="2"/>
        <v>1113631</v>
      </c>
      <c r="M10" s="1">
        <f t="shared" si="2"/>
        <v>403337</v>
      </c>
      <c r="N10" s="1">
        <f t="shared" si="2"/>
        <v>201833</v>
      </c>
      <c r="O10" s="1">
        <f t="shared" si="2"/>
        <v>508461</v>
      </c>
      <c r="P10" s="1"/>
      <c r="Q10" s="1">
        <f t="shared" si="3"/>
        <v>1150832</v>
      </c>
      <c r="R10" s="1">
        <f t="shared" si="3"/>
        <v>409079</v>
      </c>
      <c r="S10" s="1">
        <f t="shared" si="3"/>
        <v>217163</v>
      </c>
      <c r="T10" s="1">
        <f t="shared" si="3"/>
        <v>524591</v>
      </c>
      <c r="U10" s="1"/>
      <c r="V10" s="1">
        <f t="shared" si="4"/>
        <v>1193307</v>
      </c>
      <c r="W10" s="1">
        <f t="shared" si="4"/>
        <v>391089</v>
      </c>
      <c r="X10" s="1">
        <f t="shared" si="4"/>
        <v>254241</v>
      </c>
      <c r="Y10" s="1">
        <f t="shared" si="4"/>
        <v>547977</v>
      </c>
      <c r="Z10" s="1"/>
      <c r="AA10" s="1">
        <f t="shared" si="5"/>
        <v>1220359</v>
      </c>
      <c r="AB10" s="1">
        <f t="shared" si="5"/>
        <v>411662</v>
      </c>
      <c r="AC10" s="1">
        <f t="shared" si="5"/>
        <v>229693</v>
      </c>
      <c r="AD10" s="1">
        <f t="shared" si="5"/>
        <v>579003</v>
      </c>
      <c r="AE10" s="1"/>
      <c r="AF10" s="1">
        <f t="shared" si="6"/>
        <v>1227814</v>
      </c>
      <c r="AG10" s="1">
        <f t="shared" si="6"/>
        <v>450000</v>
      </c>
      <c r="AH10" s="1">
        <f t="shared" si="6"/>
        <v>227631</v>
      </c>
      <c r="AI10" s="1">
        <f t="shared" si="6"/>
        <v>550183</v>
      </c>
      <c r="AK10" t="s">
        <v>24</v>
      </c>
      <c r="AL10" s="12">
        <f t="shared" si="7"/>
        <v>35.490622387247761</v>
      </c>
      <c r="AM10" s="12">
        <f t="shared" si="8"/>
        <v>17.815730000693694</v>
      </c>
      <c r="AN10" s="12">
        <f t="shared" si="9"/>
        <v>46.693556336871161</v>
      </c>
      <c r="AP10" s="12">
        <f t="shared" si="10"/>
        <v>34.887029219267582</v>
      </c>
      <c r="AQ10" s="12">
        <f t="shared" si="11"/>
        <v>19.796507848996136</v>
      </c>
      <c r="AR10" s="12">
        <f t="shared" si="12"/>
        <v>45.316555126440427</v>
      </c>
      <c r="AT10" s="12">
        <f t="shared" si="13"/>
        <v>36.218190765163683</v>
      </c>
      <c r="AU10" s="12">
        <f t="shared" si="14"/>
        <v>18.123866882297637</v>
      </c>
      <c r="AV10" s="12">
        <f t="shared" si="15"/>
        <v>45.657942352538683</v>
      </c>
      <c r="AX10" s="12">
        <f t="shared" si="16"/>
        <v>35.546369930624103</v>
      </c>
      <c r="AY10" s="12">
        <f t="shared" si="17"/>
        <v>18.87008703268592</v>
      </c>
      <c r="AZ10" s="12">
        <f t="shared" si="18"/>
        <v>45.583629930346049</v>
      </c>
      <c r="BB10" s="12">
        <f t="shared" si="19"/>
        <v>32.773544444137173</v>
      </c>
      <c r="BC10" s="12">
        <f t="shared" si="20"/>
        <v>21.305581882952165</v>
      </c>
      <c r="BD10" s="12">
        <f t="shared" si="21"/>
        <v>45.920873672910659</v>
      </c>
      <c r="BF10" s="12">
        <f t="shared" si="22"/>
        <v>33.732860576273048</v>
      </c>
      <c r="BG10" s="12">
        <f t="shared" si="23"/>
        <v>18.821756548687723</v>
      </c>
      <c r="BH10" s="12">
        <f t="shared" si="24"/>
        <v>47.445300931938881</v>
      </c>
      <c r="BJ10" s="12">
        <f t="shared" si="25"/>
        <v>36.87439515749054</v>
      </c>
      <c r="BK10" s="12">
        <f t="shared" si="26"/>
        <v>18.652789875766064</v>
      </c>
      <c r="BL10" s="12">
        <f t="shared" si="27"/>
        <v>45.083700779852485</v>
      </c>
    </row>
    <row r="11" spans="1:66" x14ac:dyDescent="0.3">
      <c r="A11" t="s">
        <v>25</v>
      </c>
      <c r="B11" s="1">
        <f t="shared" si="0"/>
        <v>1857890</v>
      </c>
      <c r="C11" s="1">
        <f t="shared" si="0"/>
        <v>467299</v>
      </c>
      <c r="D11" s="1">
        <f t="shared" si="0"/>
        <v>353032</v>
      </c>
      <c r="E11" s="1">
        <f t="shared" si="0"/>
        <v>1037558</v>
      </c>
      <c r="F11" s="1"/>
      <c r="G11" s="1">
        <f t="shared" si="1"/>
        <v>1736405</v>
      </c>
      <c r="H11" s="1">
        <f t="shared" si="1"/>
        <v>521744</v>
      </c>
      <c r="I11" s="1">
        <f t="shared" si="1"/>
        <v>290964</v>
      </c>
      <c r="J11" s="1">
        <f t="shared" si="1"/>
        <v>923696</v>
      </c>
      <c r="K11" s="1"/>
      <c r="L11" s="1">
        <f t="shared" si="2"/>
        <v>1802432</v>
      </c>
      <c r="M11" s="1">
        <f t="shared" si="2"/>
        <v>507913</v>
      </c>
      <c r="N11" s="1">
        <f t="shared" si="2"/>
        <v>330422</v>
      </c>
      <c r="O11" s="1">
        <f t="shared" si="2"/>
        <v>964097</v>
      </c>
      <c r="P11" s="1"/>
      <c r="Q11" s="1">
        <f t="shared" si="3"/>
        <v>1852461</v>
      </c>
      <c r="R11" s="1">
        <f t="shared" si="3"/>
        <v>569266</v>
      </c>
      <c r="S11" s="1">
        <f t="shared" si="3"/>
        <v>323616</v>
      </c>
      <c r="T11" s="1">
        <f t="shared" si="3"/>
        <v>959579</v>
      </c>
      <c r="U11" s="1"/>
      <c r="V11" s="1">
        <f t="shared" si="4"/>
        <v>1941798</v>
      </c>
      <c r="W11" s="1">
        <f t="shared" si="4"/>
        <v>476542</v>
      </c>
      <c r="X11" s="1">
        <f t="shared" si="4"/>
        <v>360203</v>
      </c>
      <c r="Y11" s="1">
        <f t="shared" si="4"/>
        <v>1105054</v>
      </c>
      <c r="Z11" s="1"/>
      <c r="AA11" s="1">
        <f t="shared" si="5"/>
        <v>2007636</v>
      </c>
      <c r="AB11" s="1">
        <f t="shared" si="5"/>
        <v>517056</v>
      </c>
      <c r="AC11" s="1">
        <f t="shared" si="5"/>
        <v>355183</v>
      </c>
      <c r="AD11" s="1">
        <f t="shared" si="5"/>
        <v>1135398</v>
      </c>
      <c r="AE11" s="1"/>
      <c r="AF11" s="1">
        <f t="shared" si="6"/>
        <v>1972547</v>
      </c>
      <c r="AG11" s="1">
        <f t="shared" si="6"/>
        <v>531379</v>
      </c>
      <c r="AH11" s="1">
        <f t="shared" si="6"/>
        <v>355009</v>
      </c>
      <c r="AI11" s="1">
        <f t="shared" si="6"/>
        <v>1086158</v>
      </c>
      <c r="AK11" t="s">
        <v>25</v>
      </c>
      <c r="AL11" s="12">
        <f t="shared" si="7"/>
        <v>25.152134948785985</v>
      </c>
      <c r="AM11" s="12">
        <f t="shared" si="8"/>
        <v>19.001770826044599</v>
      </c>
      <c r="AN11" s="12">
        <f t="shared" si="9"/>
        <v>55.846040400669573</v>
      </c>
      <c r="AP11" s="12">
        <f t="shared" si="10"/>
        <v>30.047367981548085</v>
      </c>
      <c r="AQ11" s="12">
        <f t="shared" si="11"/>
        <v>16.756689827545994</v>
      </c>
      <c r="AR11" s="12">
        <f t="shared" si="12"/>
        <v>53.1958846006548</v>
      </c>
      <c r="AT11" s="12">
        <f t="shared" si="13"/>
        <v>28.179315502609807</v>
      </c>
      <c r="AU11" s="12">
        <f t="shared" si="14"/>
        <v>18.332009196463446</v>
      </c>
      <c r="AV11" s="12">
        <f t="shared" si="15"/>
        <v>53.488675300926751</v>
      </c>
      <c r="AX11" s="12">
        <f t="shared" si="16"/>
        <v>30.730255589726315</v>
      </c>
      <c r="AY11" s="12">
        <f t="shared" si="17"/>
        <v>17.469517576888258</v>
      </c>
      <c r="AZ11" s="12">
        <f t="shared" si="18"/>
        <v>51.800226833385423</v>
      </c>
      <c r="BB11" s="12">
        <f t="shared" si="19"/>
        <v>24.54127566307103</v>
      </c>
      <c r="BC11" s="12">
        <f t="shared" si="20"/>
        <v>18.549972757207495</v>
      </c>
      <c r="BD11" s="12">
        <f t="shared" si="21"/>
        <v>56.908803078384054</v>
      </c>
      <c r="BF11" s="12">
        <f t="shared" si="22"/>
        <v>25.754469435694517</v>
      </c>
      <c r="BG11" s="12">
        <f t="shared" si="23"/>
        <v>17.691603457997367</v>
      </c>
      <c r="BH11" s="12">
        <f t="shared" si="24"/>
        <v>56.553976916134197</v>
      </c>
      <c r="BJ11" s="12">
        <f t="shared" si="25"/>
        <v>26.46789557469581</v>
      </c>
      <c r="BK11" s="12">
        <f t="shared" si="26"/>
        <v>17.682936548258748</v>
      </c>
      <c r="BL11" s="12">
        <f t="shared" si="27"/>
        <v>54.101341079757482</v>
      </c>
    </row>
    <row r="12" spans="1:66" x14ac:dyDescent="0.3">
      <c r="A12" t="s">
        <v>26</v>
      </c>
      <c r="B12" s="1">
        <f t="shared" si="0"/>
        <v>330729</v>
      </c>
      <c r="C12" s="1">
        <f t="shared" si="0"/>
        <v>229121</v>
      </c>
      <c r="D12" s="1">
        <f t="shared" si="0"/>
        <v>30204</v>
      </c>
      <c r="E12" s="1">
        <f t="shared" si="0"/>
        <v>71403</v>
      </c>
      <c r="F12" s="1"/>
      <c r="G12" s="1">
        <f t="shared" si="1"/>
        <v>331405</v>
      </c>
      <c r="H12" s="1">
        <f t="shared" si="1"/>
        <v>231401</v>
      </c>
      <c r="I12" s="1">
        <f t="shared" si="1"/>
        <v>26070</v>
      </c>
      <c r="J12" s="1">
        <f t="shared" si="1"/>
        <v>73934</v>
      </c>
      <c r="K12" s="1"/>
      <c r="L12" s="1">
        <f t="shared" si="2"/>
        <v>311226</v>
      </c>
      <c r="M12" s="1">
        <f t="shared" si="2"/>
        <v>216576</v>
      </c>
      <c r="N12" s="1">
        <f t="shared" si="2"/>
        <v>30143</v>
      </c>
      <c r="O12" s="1">
        <f t="shared" si="2"/>
        <v>64508</v>
      </c>
      <c r="P12" s="1"/>
      <c r="Q12" s="1">
        <f t="shared" si="3"/>
        <v>347963</v>
      </c>
      <c r="R12" s="1">
        <f t="shared" si="3"/>
        <v>245681</v>
      </c>
      <c r="S12" s="1">
        <f t="shared" si="3"/>
        <v>25275</v>
      </c>
      <c r="T12" s="1">
        <f t="shared" si="3"/>
        <v>77008</v>
      </c>
      <c r="U12" s="1"/>
      <c r="V12" s="1">
        <f t="shared" si="4"/>
        <v>327982</v>
      </c>
      <c r="W12" s="1">
        <f t="shared" si="4"/>
        <v>229656</v>
      </c>
      <c r="X12" s="1">
        <f t="shared" si="4"/>
        <v>31776</v>
      </c>
      <c r="Y12" s="1">
        <f t="shared" si="4"/>
        <v>66550</v>
      </c>
      <c r="Z12" s="1"/>
      <c r="AA12" s="1">
        <f t="shared" si="5"/>
        <v>351047</v>
      </c>
      <c r="AB12" s="1">
        <f t="shared" si="5"/>
        <v>247511</v>
      </c>
      <c r="AC12" s="1">
        <f t="shared" si="5"/>
        <v>33331</v>
      </c>
      <c r="AD12" s="1">
        <f t="shared" si="5"/>
        <v>70206</v>
      </c>
      <c r="AE12" s="1"/>
      <c r="AF12" s="1">
        <f t="shared" si="6"/>
        <v>344675</v>
      </c>
      <c r="AG12" s="1">
        <f t="shared" si="6"/>
        <v>250325</v>
      </c>
      <c r="AH12" s="1">
        <f t="shared" si="6"/>
        <v>27229</v>
      </c>
      <c r="AI12" s="1">
        <f t="shared" si="6"/>
        <v>67120</v>
      </c>
      <c r="AK12" t="s">
        <v>26</v>
      </c>
      <c r="AL12" s="12">
        <f t="shared" si="7"/>
        <v>69.277565620190543</v>
      </c>
      <c r="AM12" s="12">
        <f t="shared" si="8"/>
        <v>9.1325526337273111</v>
      </c>
      <c r="AN12" s="12">
        <f t="shared" si="9"/>
        <v>21.589579383725045</v>
      </c>
      <c r="AP12" s="12">
        <f t="shared" si="10"/>
        <v>69.824233188998349</v>
      </c>
      <c r="AQ12" s="12">
        <f t="shared" si="11"/>
        <v>7.8665077473182352</v>
      </c>
      <c r="AR12" s="12">
        <f t="shared" si="12"/>
        <v>22.309259063683406</v>
      </c>
      <c r="AT12" s="12">
        <f t="shared" si="13"/>
        <v>69.588016425362909</v>
      </c>
      <c r="AU12" s="12">
        <f t="shared" si="14"/>
        <v>9.685244806025203</v>
      </c>
      <c r="AV12" s="12">
        <f t="shared" si="15"/>
        <v>20.727060078528144</v>
      </c>
      <c r="AX12" s="12">
        <f t="shared" si="16"/>
        <v>70.605495411868503</v>
      </c>
      <c r="AY12" s="12">
        <f t="shared" si="17"/>
        <v>7.2637033247787839</v>
      </c>
      <c r="AZ12" s="12">
        <f t="shared" si="18"/>
        <v>22.131088650230051</v>
      </c>
      <c r="BB12" s="12">
        <f t="shared" si="19"/>
        <v>70.020915781963637</v>
      </c>
      <c r="BC12" s="12">
        <f t="shared" si="20"/>
        <v>9.6883365550548497</v>
      </c>
      <c r="BD12" s="12">
        <f t="shared" si="21"/>
        <v>20.290747662981506</v>
      </c>
      <c r="BF12" s="12">
        <f t="shared" si="22"/>
        <v>70.506513372853206</v>
      </c>
      <c r="BG12" s="12">
        <f t="shared" si="23"/>
        <v>9.4947400205670469</v>
      </c>
      <c r="BH12" s="12">
        <f t="shared" si="24"/>
        <v>19.999031468720712</v>
      </c>
      <c r="BJ12" s="12">
        <f t="shared" si="25"/>
        <v>71.308115437534013</v>
      </c>
      <c r="BK12" s="12">
        <f t="shared" si="26"/>
        <v>7.7565112363871505</v>
      </c>
      <c r="BL12" s="12">
        <f t="shared" si="27"/>
        <v>19.119946901696924</v>
      </c>
    </row>
    <row r="13" spans="1:66" x14ac:dyDescent="0.3">
      <c r="A13" t="s">
        <v>27</v>
      </c>
      <c r="B13" s="1">
        <f t="shared" si="0"/>
        <v>219364</v>
      </c>
      <c r="C13" s="1">
        <f t="shared" si="0"/>
        <v>134546</v>
      </c>
      <c r="D13" s="1">
        <f t="shared" si="0"/>
        <v>24729</v>
      </c>
      <c r="E13" s="1">
        <f t="shared" si="0"/>
        <v>60090</v>
      </c>
      <c r="F13" s="1"/>
      <c r="G13" s="1">
        <f t="shared" si="1"/>
        <v>200814</v>
      </c>
      <c r="H13" s="1">
        <f t="shared" si="1"/>
        <v>122652</v>
      </c>
      <c r="I13" s="1">
        <f t="shared" si="1"/>
        <v>23167</v>
      </c>
      <c r="J13" s="1">
        <f t="shared" si="1"/>
        <v>54994</v>
      </c>
      <c r="K13" s="1"/>
      <c r="L13" s="1">
        <f t="shared" si="2"/>
        <v>199495</v>
      </c>
      <c r="M13" s="1">
        <f t="shared" si="2"/>
        <v>130246</v>
      </c>
      <c r="N13" s="1">
        <f t="shared" si="2"/>
        <v>21832</v>
      </c>
      <c r="O13" s="1">
        <f t="shared" si="2"/>
        <v>47417</v>
      </c>
      <c r="P13" s="1"/>
      <c r="Q13" s="1">
        <f t="shared" si="3"/>
        <v>207586</v>
      </c>
      <c r="R13" s="1">
        <f t="shared" si="3"/>
        <v>142341</v>
      </c>
      <c r="S13" s="1">
        <f t="shared" si="3"/>
        <v>19804</v>
      </c>
      <c r="T13" s="1">
        <f t="shared" si="3"/>
        <v>45440</v>
      </c>
      <c r="U13" s="1"/>
      <c r="V13" s="1">
        <f t="shared" si="4"/>
        <v>220270</v>
      </c>
      <c r="W13" s="1">
        <f t="shared" si="4"/>
        <v>138898</v>
      </c>
      <c r="X13" s="1">
        <f t="shared" si="4"/>
        <v>24974</v>
      </c>
      <c r="Y13" s="1">
        <f t="shared" si="4"/>
        <v>56397</v>
      </c>
      <c r="Z13" s="1"/>
      <c r="AA13" s="1">
        <f t="shared" si="5"/>
        <v>220000</v>
      </c>
      <c r="AB13" s="1">
        <f t="shared" si="5"/>
        <v>139283</v>
      </c>
      <c r="AC13" s="1">
        <f t="shared" si="5"/>
        <v>28522</v>
      </c>
      <c r="AD13" s="1">
        <f t="shared" si="5"/>
        <v>52194</v>
      </c>
      <c r="AE13" s="1"/>
      <c r="AF13" s="1">
        <f t="shared" si="6"/>
        <v>218824</v>
      </c>
      <c r="AG13" s="1">
        <f t="shared" si="6"/>
        <v>142427</v>
      </c>
      <c r="AH13" s="1">
        <f t="shared" si="6"/>
        <v>26474</v>
      </c>
      <c r="AI13" s="1">
        <f t="shared" si="6"/>
        <v>49924</v>
      </c>
      <c r="AK13" t="s">
        <v>27</v>
      </c>
      <c r="AL13" s="12">
        <f t="shared" si="7"/>
        <v>61.334585437902305</v>
      </c>
      <c r="AM13" s="12">
        <f t="shared" si="8"/>
        <v>11.273043890519867</v>
      </c>
      <c r="AN13" s="12">
        <f t="shared" si="9"/>
        <v>27.392826534891778</v>
      </c>
      <c r="AP13" s="12">
        <f t="shared" si="10"/>
        <v>61.077414921270424</v>
      </c>
      <c r="AQ13" s="12">
        <f t="shared" si="11"/>
        <v>11.536546256735088</v>
      </c>
      <c r="AR13" s="12">
        <f t="shared" si="12"/>
        <v>27.385540848745602</v>
      </c>
      <c r="AT13" s="12">
        <f t="shared" si="13"/>
        <v>65.287851825860301</v>
      </c>
      <c r="AU13" s="12">
        <f t="shared" si="14"/>
        <v>10.943632672498058</v>
      </c>
      <c r="AV13" s="12">
        <f t="shared" si="15"/>
        <v>23.768515501641645</v>
      </c>
      <c r="AX13" s="12">
        <f t="shared" si="16"/>
        <v>68.569653059454879</v>
      </c>
      <c r="AY13" s="12">
        <f t="shared" si="17"/>
        <v>9.5401423988130212</v>
      </c>
      <c r="AZ13" s="12">
        <f t="shared" si="18"/>
        <v>21.889722813677221</v>
      </c>
      <c r="BB13" s="12">
        <f t="shared" si="19"/>
        <v>63.058065101920377</v>
      </c>
      <c r="BC13" s="12">
        <f t="shared" si="20"/>
        <v>11.337903482090162</v>
      </c>
      <c r="BD13" s="12">
        <f t="shared" si="21"/>
        <v>25.603577427702369</v>
      </c>
      <c r="BF13" s="12">
        <f t="shared" si="22"/>
        <v>63.310454545454547</v>
      </c>
      <c r="BG13" s="12">
        <f t="shared" si="23"/>
        <v>12.964545454545455</v>
      </c>
      <c r="BH13" s="12">
        <f t="shared" si="24"/>
        <v>23.724545454545453</v>
      </c>
      <c r="BJ13" s="12">
        <f t="shared" si="25"/>
        <v>64.73954545454545</v>
      </c>
      <c r="BK13" s="12">
        <f t="shared" si="26"/>
        <v>12.033636363636363</v>
      </c>
      <c r="BL13" s="12">
        <f t="shared" si="27"/>
        <v>22.692727272727272</v>
      </c>
    </row>
    <row r="14" spans="1:66" x14ac:dyDescent="0.3">
      <c r="A14" t="s">
        <v>28</v>
      </c>
      <c r="B14" s="1">
        <f t="shared" si="0"/>
        <v>471088</v>
      </c>
      <c r="C14" s="1">
        <f t="shared" si="0"/>
        <v>279188</v>
      </c>
      <c r="D14" s="1">
        <f t="shared" si="0"/>
        <v>48542</v>
      </c>
      <c r="E14" s="1">
        <f t="shared" si="0"/>
        <v>143358</v>
      </c>
      <c r="F14" s="1"/>
      <c r="G14" s="1">
        <f t="shared" si="1"/>
        <v>454523</v>
      </c>
      <c r="H14" s="1">
        <f t="shared" si="1"/>
        <v>279889</v>
      </c>
      <c r="I14" s="1">
        <f t="shared" si="1"/>
        <v>41184</v>
      </c>
      <c r="J14" s="1">
        <f t="shared" si="1"/>
        <v>133450</v>
      </c>
      <c r="K14" s="1"/>
      <c r="L14" s="1">
        <f t="shared" si="2"/>
        <v>443210</v>
      </c>
      <c r="M14" s="1">
        <f t="shared" si="2"/>
        <v>264737</v>
      </c>
      <c r="N14" s="1">
        <f t="shared" si="2"/>
        <v>38102</v>
      </c>
      <c r="O14" s="1">
        <f t="shared" si="2"/>
        <v>140371</v>
      </c>
      <c r="P14" s="1"/>
      <c r="Q14" s="1">
        <f t="shared" si="3"/>
        <v>496585</v>
      </c>
      <c r="R14" s="1">
        <f t="shared" si="3"/>
        <v>299305</v>
      </c>
      <c r="S14" s="1">
        <f t="shared" si="3"/>
        <v>39955</v>
      </c>
      <c r="T14" s="1">
        <f t="shared" si="3"/>
        <v>157325</v>
      </c>
      <c r="U14" s="1"/>
      <c r="V14" s="1">
        <f t="shared" si="4"/>
        <v>508377</v>
      </c>
      <c r="W14" s="1">
        <f t="shared" si="4"/>
        <v>302909</v>
      </c>
      <c r="X14" s="1">
        <f t="shared" si="4"/>
        <v>48754</v>
      </c>
      <c r="Y14" s="1">
        <f t="shared" si="4"/>
        <v>156715</v>
      </c>
      <c r="Z14" s="1"/>
      <c r="AA14" s="1">
        <f t="shared" si="5"/>
        <v>501617</v>
      </c>
      <c r="AB14" s="1">
        <f t="shared" si="5"/>
        <v>291954</v>
      </c>
      <c r="AC14" s="1">
        <f t="shared" si="5"/>
        <v>44355</v>
      </c>
      <c r="AD14" s="1">
        <f t="shared" si="5"/>
        <v>165308</v>
      </c>
      <c r="AE14" s="1"/>
      <c r="AF14" s="1">
        <f t="shared" si="6"/>
        <v>510934</v>
      </c>
      <c r="AG14" s="1">
        <f t="shared" si="6"/>
        <v>298842</v>
      </c>
      <c r="AH14" s="1">
        <f t="shared" si="6"/>
        <v>48858</v>
      </c>
      <c r="AI14" s="1">
        <f t="shared" si="6"/>
        <v>163235</v>
      </c>
      <c r="AK14" t="s">
        <v>28</v>
      </c>
      <c r="AL14" s="12">
        <f t="shared" si="7"/>
        <v>59.264511089223241</v>
      </c>
      <c r="AM14" s="12">
        <f t="shared" si="8"/>
        <v>10.304231905716129</v>
      </c>
      <c r="AN14" s="12">
        <f t="shared" si="9"/>
        <v>30.431257005060626</v>
      </c>
      <c r="AP14" s="12">
        <f t="shared" si="10"/>
        <v>61.578621983926013</v>
      </c>
      <c r="AQ14" s="12">
        <f t="shared" si="11"/>
        <v>9.060927609823926</v>
      </c>
      <c r="AR14" s="12">
        <f t="shared" si="12"/>
        <v>29.36045040625007</v>
      </c>
      <c r="AT14" s="12">
        <f t="shared" si="13"/>
        <v>59.731729879740975</v>
      </c>
      <c r="AU14" s="12">
        <f t="shared" si="14"/>
        <v>8.5968276889059361</v>
      </c>
      <c r="AV14" s="12">
        <f t="shared" si="15"/>
        <v>31.671442431353082</v>
      </c>
      <c r="AX14" s="12">
        <f t="shared" si="16"/>
        <v>60.27266228339559</v>
      </c>
      <c r="AY14" s="12">
        <f t="shared" si="17"/>
        <v>8.045953864897248</v>
      </c>
      <c r="AZ14" s="12">
        <f t="shared" si="18"/>
        <v>31.681383851707157</v>
      </c>
      <c r="BB14" s="12">
        <f t="shared" si="19"/>
        <v>59.583537414163104</v>
      </c>
      <c r="BC14" s="12">
        <f t="shared" si="20"/>
        <v>9.5901270120402771</v>
      </c>
      <c r="BD14" s="12">
        <f t="shared" si="21"/>
        <v>30.826532278210852</v>
      </c>
      <c r="BF14" s="12">
        <f t="shared" si="22"/>
        <v>58.202572879308313</v>
      </c>
      <c r="BG14" s="12">
        <f t="shared" si="23"/>
        <v>8.8424036665424026</v>
      </c>
      <c r="BH14" s="12">
        <f t="shared" si="24"/>
        <v>32.955023454149284</v>
      </c>
      <c r="BJ14" s="12">
        <f t="shared" si="25"/>
        <v>59.57573208244537</v>
      </c>
      <c r="BK14" s="12">
        <f t="shared" si="26"/>
        <v>9.7401005149347011</v>
      </c>
      <c r="BL14" s="12">
        <f t="shared" si="27"/>
        <v>32.541759948327112</v>
      </c>
    </row>
    <row r="15" spans="1:66" x14ac:dyDescent="0.3">
      <c r="A15" t="s">
        <v>29</v>
      </c>
      <c r="B15" s="1">
        <f t="shared" si="0"/>
        <v>509248</v>
      </c>
      <c r="C15" s="1">
        <f t="shared" si="0"/>
        <v>302057</v>
      </c>
      <c r="D15" s="1">
        <f t="shared" si="0"/>
        <v>60557</v>
      </c>
      <c r="E15" s="1">
        <f t="shared" si="0"/>
        <v>146634</v>
      </c>
      <c r="F15" s="1"/>
      <c r="G15" s="1">
        <f t="shared" si="1"/>
        <v>480701</v>
      </c>
      <c r="H15" s="1">
        <f t="shared" si="1"/>
        <v>279156</v>
      </c>
      <c r="I15" s="1">
        <f t="shared" si="1"/>
        <v>53244</v>
      </c>
      <c r="J15" s="1">
        <f t="shared" si="1"/>
        <v>148301</v>
      </c>
      <c r="K15" s="1"/>
      <c r="L15" s="1">
        <f t="shared" si="2"/>
        <v>476286</v>
      </c>
      <c r="M15" s="1">
        <f t="shared" si="2"/>
        <v>287258</v>
      </c>
      <c r="N15" s="1">
        <f t="shared" si="2"/>
        <v>67632</v>
      </c>
      <c r="O15" s="1">
        <f t="shared" si="2"/>
        <v>121395</v>
      </c>
      <c r="P15" s="1"/>
      <c r="Q15" s="1">
        <f t="shared" si="3"/>
        <v>502917</v>
      </c>
      <c r="R15" s="1">
        <f t="shared" si="3"/>
        <v>293824</v>
      </c>
      <c r="S15" s="1">
        <f t="shared" si="3"/>
        <v>67215</v>
      </c>
      <c r="T15" s="1">
        <f t="shared" si="3"/>
        <v>141878</v>
      </c>
      <c r="U15" s="1"/>
      <c r="V15" s="1">
        <f t="shared" si="4"/>
        <v>539455</v>
      </c>
      <c r="W15" s="1">
        <f t="shared" si="4"/>
        <v>311330</v>
      </c>
      <c r="X15" s="1">
        <f t="shared" si="4"/>
        <v>80535</v>
      </c>
      <c r="Y15" s="1">
        <f t="shared" si="4"/>
        <v>147591</v>
      </c>
      <c r="Z15" s="1"/>
      <c r="AA15" s="1">
        <f t="shared" si="5"/>
        <v>563059</v>
      </c>
      <c r="AB15" s="1">
        <f t="shared" si="5"/>
        <v>322393</v>
      </c>
      <c r="AC15" s="1">
        <f t="shared" si="5"/>
        <v>80391</v>
      </c>
      <c r="AD15" s="1">
        <f t="shared" si="5"/>
        <v>160275</v>
      </c>
      <c r="AE15" s="1"/>
      <c r="AF15" s="1">
        <f t="shared" si="6"/>
        <v>546575</v>
      </c>
      <c r="AG15" s="1">
        <f t="shared" si="6"/>
        <v>318617</v>
      </c>
      <c r="AH15" s="1">
        <f t="shared" si="6"/>
        <v>78171</v>
      </c>
      <c r="AI15" s="1">
        <f t="shared" si="6"/>
        <v>149788</v>
      </c>
      <c r="AK15" t="s">
        <v>29</v>
      </c>
      <c r="AL15" s="12">
        <f t="shared" si="7"/>
        <v>59.314322294834739</v>
      </c>
      <c r="AM15" s="12">
        <f t="shared" si="8"/>
        <v>11.891455636546437</v>
      </c>
      <c r="AN15" s="12">
        <f t="shared" si="9"/>
        <v>28.794222068618829</v>
      </c>
      <c r="AP15" s="12">
        <f t="shared" si="10"/>
        <v>58.072689676118834</v>
      </c>
      <c r="AQ15" s="12">
        <f t="shared" si="11"/>
        <v>11.076323951895253</v>
      </c>
      <c r="AR15" s="12">
        <f t="shared" si="12"/>
        <v>30.850986371985911</v>
      </c>
      <c r="AT15" s="12">
        <f t="shared" si="13"/>
        <v>60.312081396471875</v>
      </c>
      <c r="AU15" s="12">
        <f t="shared" si="14"/>
        <v>14.199871505775942</v>
      </c>
      <c r="AV15" s="12">
        <f t="shared" si="15"/>
        <v>25.487837139869743</v>
      </c>
      <c r="AX15" s="12">
        <f t="shared" si="16"/>
        <v>58.423954648580185</v>
      </c>
      <c r="AY15" s="12">
        <f t="shared" si="17"/>
        <v>13.365028424173373</v>
      </c>
      <c r="AZ15" s="12">
        <f t="shared" si="18"/>
        <v>28.211016927246444</v>
      </c>
      <c r="BB15" s="12">
        <f t="shared" si="19"/>
        <v>57.711950023634962</v>
      </c>
      <c r="BC15" s="12">
        <f t="shared" si="20"/>
        <v>14.928956076039706</v>
      </c>
      <c r="BD15" s="12">
        <f t="shared" si="21"/>
        <v>27.359279272599196</v>
      </c>
      <c r="BF15" s="12">
        <f t="shared" si="22"/>
        <v>57.257409969470338</v>
      </c>
      <c r="BG15" s="12">
        <f t="shared" si="23"/>
        <v>14.277544626762026</v>
      </c>
      <c r="BH15" s="12">
        <f t="shared" si="24"/>
        <v>28.465045403767633</v>
      </c>
      <c r="BJ15" s="12">
        <f t="shared" si="25"/>
        <v>56.586787530258817</v>
      </c>
      <c r="BK15" s="12">
        <f t="shared" si="26"/>
        <v>13.883269781674745</v>
      </c>
      <c r="BL15" s="12">
        <f t="shared" si="27"/>
        <v>26.602540763934151</v>
      </c>
    </row>
    <row r="16" spans="1:66" x14ac:dyDescent="0.3">
      <c r="A16" t="s">
        <v>30</v>
      </c>
      <c r="B16" s="1">
        <f t="shared" si="0"/>
        <v>331900</v>
      </c>
      <c r="C16" s="1">
        <f t="shared" si="0"/>
        <v>239199</v>
      </c>
      <c r="D16" s="1">
        <f t="shared" si="0"/>
        <v>29904</v>
      </c>
      <c r="E16" s="1">
        <f t="shared" si="0"/>
        <v>62796</v>
      </c>
      <c r="F16" s="1"/>
      <c r="G16" s="1">
        <f t="shared" si="1"/>
        <v>305302</v>
      </c>
      <c r="H16" s="1">
        <f t="shared" si="1"/>
        <v>223074</v>
      </c>
      <c r="I16" s="1">
        <f t="shared" si="1"/>
        <v>23934</v>
      </c>
      <c r="J16" s="1">
        <f t="shared" si="1"/>
        <v>58294</v>
      </c>
      <c r="K16" s="1"/>
      <c r="L16" s="1">
        <f t="shared" si="2"/>
        <v>308098</v>
      </c>
      <c r="M16" s="1">
        <f t="shared" si="2"/>
        <v>233333</v>
      </c>
      <c r="N16" s="1">
        <f t="shared" si="2"/>
        <v>16877</v>
      </c>
      <c r="O16" s="1">
        <f t="shared" si="2"/>
        <v>57888</v>
      </c>
      <c r="P16" s="1"/>
      <c r="Q16" s="1">
        <f t="shared" si="3"/>
        <v>321384</v>
      </c>
      <c r="R16" s="1">
        <f t="shared" si="3"/>
        <v>243636</v>
      </c>
      <c r="S16" s="1">
        <f t="shared" si="3"/>
        <v>23323</v>
      </c>
      <c r="T16" s="1">
        <f t="shared" si="3"/>
        <v>54425</v>
      </c>
      <c r="U16" s="1"/>
      <c r="V16" s="1">
        <f t="shared" si="4"/>
        <v>333277</v>
      </c>
      <c r="W16" s="1">
        <f t="shared" si="4"/>
        <v>237503</v>
      </c>
      <c r="X16" s="1">
        <f t="shared" si="4"/>
        <v>31341</v>
      </c>
      <c r="Y16" s="1">
        <f t="shared" si="4"/>
        <v>64434</v>
      </c>
      <c r="Z16" s="1"/>
      <c r="AA16" s="1">
        <f t="shared" si="5"/>
        <v>338682</v>
      </c>
      <c r="AB16" s="1">
        <f t="shared" si="5"/>
        <v>249997</v>
      </c>
      <c r="AC16" s="1">
        <f t="shared" si="5"/>
        <v>28235</v>
      </c>
      <c r="AD16" s="1">
        <f t="shared" si="5"/>
        <v>60452</v>
      </c>
      <c r="AE16" s="1"/>
      <c r="AF16" s="1">
        <f t="shared" si="6"/>
        <v>316136</v>
      </c>
      <c r="AG16" s="1">
        <f t="shared" si="6"/>
        <v>242281</v>
      </c>
      <c r="AH16" s="1">
        <f t="shared" si="6"/>
        <v>21816</v>
      </c>
      <c r="AI16" s="1">
        <f t="shared" si="6"/>
        <v>52039</v>
      </c>
      <c r="AK16" t="s">
        <v>30</v>
      </c>
      <c r="AL16" s="12">
        <f t="shared" si="7"/>
        <v>72.069599276890628</v>
      </c>
      <c r="AM16" s="12">
        <f t="shared" si="8"/>
        <v>9.0099427538415178</v>
      </c>
      <c r="AN16" s="12">
        <f t="shared" si="9"/>
        <v>18.920156673696898</v>
      </c>
      <c r="AP16" s="12">
        <f t="shared" si="10"/>
        <v>73.066668413570824</v>
      </c>
      <c r="AQ16" s="12">
        <f t="shared" si="11"/>
        <v>7.8394507733326346</v>
      </c>
      <c r="AR16" s="12">
        <f t="shared" si="12"/>
        <v>19.09388081309654</v>
      </c>
      <c r="AT16" s="12">
        <f t="shared" si="13"/>
        <v>75.733370550928598</v>
      </c>
      <c r="AU16" s="12">
        <f t="shared" si="14"/>
        <v>5.4778025173808329</v>
      </c>
      <c r="AV16" s="12">
        <f t="shared" si="15"/>
        <v>18.788826931690565</v>
      </c>
      <c r="AX16" s="12">
        <f t="shared" si="16"/>
        <v>75.808378761854968</v>
      </c>
      <c r="AY16" s="12">
        <f t="shared" si="17"/>
        <v>7.2570507554825374</v>
      </c>
      <c r="AZ16" s="12">
        <f t="shared" si="18"/>
        <v>16.934570482662483</v>
      </c>
      <c r="BB16" s="12">
        <f t="shared" si="19"/>
        <v>71.262943437440924</v>
      </c>
      <c r="BC16" s="12">
        <f t="shared" si="20"/>
        <v>9.4038892572844812</v>
      </c>
      <c r="BD16" s="12">
        <f t="shared" si="21"/>
        <v>19.33346735598316</v>
      </c>
      <c r="BF16" s="12">
        <f t="shared" si="22"/>
        <v>73.81466980825671</v>
      </c>
      <c r="BG16" s="12">
        <f t="shared" si="23"/>
        <v>8.336728848890699</v>
      </c>
      <c r="BH16" s="12">
        <f t="shared" si="24"/>
        <v>17.849191867297346</v>
      </c>
      <c r="BJ16" s="12">
        <f t="shared" si="25"/>
        <v>71.536426500374986</v>
      </c>
      <c r="BK16" s="12">
        <f t="shared" si="26"/>
        <v>6.4414406434354348</v>
      </c>
      <c r="BL16" s="12">
        <f t="shared" si="27"/>
        <v>15.365150790416969</v>
      </c>
    </row>
    <row r="17" spans="1:64" x14ac:dyDescent="0.3">
      <c r="A17" t="s">
        <v>31</v>
      </c>
      <c r="B17" s="1">
        <f t="shared" si="0"/>
        <v>768423</v>
      </c>
      <c r="C17" s="1">
        <f t="shared" si="0"/>
        <v>436797</v>
      </c>
      <c r="D17" s="1">
        <f t="shared" si="0"/>
        <v>83038</v>
      </c>
      <c r="E17" s="1">
        <f t="shared" si="0"/>
        <v>248589</v>
      </c>
      <c r="F17" s="1"/>
      <c r="G17" s="1">
        <f t="shared" si="1"/>
        <v>775217</v>
      </c>
      <c r="H17" s="1">
        <f t="shared" si="1"/>
        <v>490110</v>
      </c>
      <c r="I17" s="1">
        <f t="shared" si="1"/>
        <v>66500</v>
      </c>
      <c r="J17" s="1">
        <f t="shared" si="1"/>
        <v>218608</v>
      </c>
      <c r="K17" s="1"/>
      <c r="L17" s="1">
        <f t="shared" si="2"/>
        <v>786691</v>
      </c>
      <c r="M17" s="1">
        <f t="shared" si="2"/>
        <v>510008</v>
      </c>
      <c r="N17" s="1">
        <f t="shared" si="2"/>
        <v>47556</v>
      </c>
      <c r="O17" s="1">
        <f t="shared" si="2"/>
        <v>229127</v>
      </c>
      <c r="P17" s="1"/>
      <c r="Q17" s="1">
        <f t="shared" si="3"/>
        <v>786916</v>
      </c>
      <c r="R17" s="1">
        <f t="shared" si="3"/>
        <v>496842</v>
      </c>
      <c r="S17" s="1">
        <f t="shared" si="3"/>
        <v>61964</v>
      </c>
      <c r="T17" s="1">
        <f t="shared" si="3"/>
        <v>228110</v>
      </c>
      <c r="U17" s="1"/>
      <c r="V17" s="1">
        <f t="shared" si="4"/>
        <v>855422</v>
      </c>
      <c r="W17" s="1">
        <f t="shared" si="4"/>
        <v>500316</v>
      </c>
      <c r="X17" s="1">
        <f t="shared" si="4"/>
        <v>75949</v>
      </c>
      <c r="Y17" s="1">
        <f t="shared" si="4"/>
        <v>279158</v>
      </c>
      <c r="Z17" s="1"/>
      <c r="AA17" s="1">
        <f t="shared" si="5"/>
        <v>909062</v>
      </c>
      <c r="AB17" s="1">
        <f t="shared" si="5"/>
        <v>577572</v>
      </c>
      <c r="AC17" s="1">
        <f t="shared" si="5"/>
        <v>67548</v>
      </c>
      <c r="AD17" s="1">
        <f t="shared" si="5"/>
        <v>263942</v>
      </c>
      <c r="AE17" s="1"/>
      <c r="AF17" s="1">
        <f t="shared" si="6"/>
        <v>889368</v>
      </c>
      <c r="AG17" s="1">
        <f t="shared" si="6"/>
        <v>578389</v>
      </c>
      <c r="AH17" s="1">
        <f t="shared" si="6"/>
        <v>60618</v>
      </c>
      <c r="AI17" s="1">
        <f t="shared" si="6"/>
        <v>250363</v>
      </c>
      <c r="AK17" t="s">
        <v>31</v>
      </c>
      <c r="AL17" s="12">
        <f t="shared" si="7"/>
        <v>56.843301150538181</v>
      </c>
      <c r="AM17" s="12">
        <f t="shared" si="8"/>
        <v>10.806287682695599</v>
      </c>
      <c r="AN17" s="12">
        <f t="shared" si="9"/>
        <v>32.350541303422723</v>
      </c>
      <c r="AP17" s="12">
        <f t="shared" si="10"/>
        <v>63.222297756628144</v>
      </c>
      <c r="AQ17" s="12">
        <f t="shared" si="11"/>
        <v>8.5782432531794317</v>
      </c>
      <c r="AR17" s="12">
        <f t="shared" si="12"/>
        <v>28.199587986331569</v>
      </c>
      <c r="AT17" s="12">
        <f t="shared" si="13"/>
        <v>64.829520103827292</v>
      </c>
      <c r="AU17" s="12">
        <f t="shared" si="14"/>
        <v>6.0450672500384526</v>
      </c>
      <c r="AV17" s="12">
        <f t="shared" si="15"/>
        <v>29.125412646134251</v>
      </c>
      <c r="AX17" s="12">
        <f t="shared" si="16"/>
        <v>63.137869861586246</v>
      </c>
      <c r="AY17" s="12">
        <f t="shared" si="17"/>
        <v>7.8742839134037181</v>
      </c>
      <c r="AZ17" s="12">
        <f t="shared" si="18"/>
        <v>28.987846225010038</v>
      </c>
      <c r="BB17" s="12">
        <f t="shared" si="19"/>
        <v>58.487623652419515</v>
      </c>
      <c r="BC17" s="12">
        <f t="shared" si="20"/>
        <v>8.8785418191255321</v>
      </c>
      <c r="BD17" s="12">
        <f t="shared" si="21"/>
        <v>32.633951429820605</v>
      </c>
      <c r="BF17" s="12">
        <f t="shared" si="22"/>
        <v>63.534940411105069</v>
      </c>
      <c r="BG17" s="12">
        <f t="shared" si="23"/>
        <v>7.4305162904180344</v>
      </c>
      <c r="BH17" s="12">
        <f t="shared" si="24"/>
        <v>29.034543298476891</v>
      </c>
      <c r="BJ17" s="12">
        <f t="shared" si="25"/>
        <v>63.624813269061953</v>
      </c>
      <c r="BK17" s="12">
        <f t="shared" si="26"/>
        <v>6.6681920485071418</v>
      </c>
      <c r="BL17" s="12">
        <f t="shared" si="27"/>
        <v>27.540805797624362</v>
      </c>
    </row>
    <row r="18" spans="1:64" x14ac:dyDescent="0.3">
      <c r="A18" t="s">
        <v>32</v>
      </c>
      <c r="B18" s="1">
        <f t="shared" si="0"/>
        <v>217405</v>
      </c>
      <c r="C18" s="1">
        <f t="shared" si="0"/>
        <v>155310</v>
      </c>
      <c r="D18" s="1">
        <f t="shared" si="0"/>
        <v>20298</v>
      </c>
      <c r="E18" s="1">
        <f t="shared" si="0"/>
        <v>41798</v>
      </c>
      <c r="F18" s="1"/>
      <c r="G18" s="1">
        <f t="shared" si="1"/>
        <v>236301</v>
      </c>
      <c r="H18" s="1">
        <f t="shared" si="1"/>
        <v>173906</v>
      </c>
      <c r="I18" s="1">
        <f t="shared" si="1"/>
        <v>18596</v>
      </c>
      <c r="J18" s="1">
        <f t="shared" si="1"/>
        <v>43800</v>
      </c>
      <c r="K18" s="1"/>
      <c r="L18" s="1">
        <f t="shared" si="2"/>
        <v>232564</v>
      </c>
      <c r="M18" s="1">
        <f t="shared" si="2"/>
        <v>176619</v>
      </c>
      <c r="N18" s="1">
        <f t="shared" si="2"/>
        <v>17888</v>
      </c>
      <c r="O18" s="1">
        <f t="shared" si="2"/>
        <v>38057</v>
      </c>
      <c r="P18" s="1"/>
      <c r="Q18" s="1">
        <f t="shared" si="3"/>
        <v>252312</v>
      </c>
      <c r="R18" s="1">
        <f t="shared" si="3"/>
        <v>182074</v>
      </c>
      <c r="S18" s="1">
        <f t="shared" si="3"/>
        <v>18855</v>
      </c>
      <c r="T18" s="1">
        <f t="shared" si="3"/>
        <v>51385</v>
      </c>
      <c r="U18" s="1"/>
      <c r="V18" s="1">
        <f t="shared" si="4"/>
        <v>242441</v>
      </c>
      <c r="W18" s="1">
        <f t="shared" si="4"/>
        <v>165924</v>
      </c>
      <c r="X18" s="1">
        <f t="shared" si="4"/>
        <v>27031</v>
      </c>
      <c r="Y18" s="1">
        <f t="shared" si="4"/>
        <v>49486</v>
      </c>
      <c r="Z18" s="1"/>
      <c r="AA18" s="1">
        <f t="shared" si="5"/>
        <v>277601</v>
      </c>
      <c r="AB18" s="1">
        <f t="shared" si="5"/>
        <v>204311</v>
      </c>
      <c r="AC18" s="1">
        <f t="shared" si="5"/>
        <v>24880</v>
      </c>
      <c r="AD18" s="1">
        <f t="shared" si="5"/>
        <v>48411</v>
      </c>
      <c r="AE18" s="1"/>
      <c r="AF18" s="1">
        <f t="shared" si="6"/>
        <v>272197</v>
      </c>
      <c r="AG18" s="1">
        <f t="shared" si="6"/>
        <v>201238</v>
      </c>
      <c r="AH18" s="1">
        <f t="shared" si="6"/>
        <v>24455</v>
      </c>
      <c r="AI18" s="1">
        <f t="shared" si="6"/>
        <v>46505</v>
      </c>
      <c r="AK18" t="s">
        <v>32</v>
      </c>
      <c r="AL18" s="12">
        <f t="shared" si="7"/>
        <v>71.438099399737808</v>
      </c>
      <c r="AM18" s="12">
        <f t="shared" si="8"/>
        <v>9.3364918010165354</v>
      </c>
      <c r="AN18" s="12">
        <f t="shared" si="9"/>
        <v>19.225868770267471</v>
      </c>
      <c r="AP18" s="12">
        <f t="shared" si="10"/>
        <v>73.595118090909466</v>
      </c>
      <c r="AQ18" s="12">
        <f t="shared" si="11"/>
        <v>7.8696239118751077</v>
      </c>
      <c r="AR18" s="12">
        <f t="shared" si="12"/>
        <v>18.535681186283593</v>
      </c>
      <c r="AT18" s="12">
        <f t="shared" si="13"/>
        <v>75.944256204743638</v>
      </c>
      <c r="AU18" s="12">
        <f t="shared" si="14"/>
        <v>7.6916461705165036</v>
      </c>
      <c r="AV18" s="12">
        <f t="shared" si="15"/>
        <v>16.364097624739859</v>
      </c>
      <c r="AX18" s="12">
        <f t="shared" si="16"/>
        <v>72.162243571451228</v>
      </c>
      <c r="AY18" s="12">
        <f t="shared" si="17"/>
        <v>7.4728907067440318</v>
      </c>
      <c r="AZ18" s="12">
        <f t="shared" si="18"/>
        <v>20.365658391198199</v>
      </c>
      <c r="BB18" s="12">
        <f t="shared" si="19"/>
        <v>68.438919159713095</v>
      </c>
      <c r="BC18" s="12">
        <f t="shared" si="20"/>
        <v>11.149516789651916</v>
      </c>
      <c r="BD18" s="12">
        <f t="shared" si="21"/>
        <v>20.411564050635</v>
      </c>
      <c r="BF18" s="12">
        <f t="shared" si="22"/>
        <v>73.59879827522235</v>
      </c>
      <c r="BG18" s="12">
        <f t="shared" si="23"/>
        <v>8.9625037373784675</v>
      </c>
      <c r="BH18" s="12">
        <f t="shared" si="24"/>
        <v>17.439058216649073</v>
      </c>
      <c r="BJ18" s="12">
        <f t="shared" si="25"/>
        <v>72.491813790296135</v>
      </c>
      <c r="BK18" s="12">
        <f t="shared" si="26"/>
        <v>8.8094063061732477</v>
      </c>
      <c r="BL18" s="12">
        <f t="shared" si="27"/>
        <v>16.752461266349904</v>
      </c>
    </row>
    <row r="19" spans="1:64" x14ac:dyDescent="0.3">
      <c r="A19" t="s">
        <v>33</v>
      </c>
      <c r="B19" s="1">
        <f t="shared" si="0"/>
        <v>230888</v>
      </c>
      <c r="C19" s="1">
        <f t="shared" si="0"/>
        <v>169445</v>
      </c>
      <c r="D19" s="1">
        <f t="shared" si="0"/>
        <v>17049</v>
      </c>
      <c r="E19" s="1">
        <f t="shared" si="0"/>
        <v>44394</v>
      </c>
      <c r="F19" s="1"/>
      <c r="G19" s="1">
        <f t="shared" si="1"/>
        <v>204881</v>
      </c>
      <c r="H19" s="1">
        <f t="shared" si="1"/>
        <v>145806</v>
      </c>
      <c r="I19" s="1">
        <f t="shared" si="1"/>
        <v>13054</v>
      </c>
      <c r="J19" s="1">
        <f t="shared" si="1"/>
        <v>46021</v>
      </c>
      <c r="K19" s="1"/>
      <c r="L19" s="1">
        <f t="shared" si="2"/>
        <v>206757</v>
      </c>
      <c r="M19" s="1">
        <f t="shared" si="2"/>
        <v>164541</v>
      </c>
      <c r="N19" s="1">
        <f t="shared" si="2"/>
        <v>8573</v>
      </c>
      <c r="O19" s="1">
        <f t="shared" si="2"/>
        <v>33645</v>
      </c>
      <c r="P19" s="1"/>
      <c r="Q19" s="1">
        <f t="shared" si="3"/>
        <v>233575</v>
      </c>
      <c r="R19" s="1">
        <f t="shared" si="3"/>
        <v>189182</v>
      </c>
      <c r="S19" s="1">
        <f t="shared" si="3"/>
        <v>8863</v>
      </c>
      <c r="T19" s="1">
        <f t="shared" si="3"/>
        <v>35532</v>
      </c>
      <c r="U19" s="1"/>
      <c r="V19" s="1">
        <f t="shared" si="4"/>
        <v>174318</v>
      </c>
      <c r="W19" s="1">
        <f t="shared" si="4"/>
        <v>110158</v>
      </c>
      <c r="X19" s="1">
        <f t="shared" si="4"/>
        <v>12065</v>
      </c>
      <c r="Y19" s="1">
        <f t="shared" si="4"/>
        <v>52094</v>
      </c>
      <c r="Z19" s="1"/>
      <c r="AA19" s="1">
        <f t="shared" si="5"/>
        <v>233776</v>
      </c>
      <c r="AB19" s="1">
        <f t="shared" si="5"/>
        <v>175608</v>
      </c>
      <c r="AC19" s="1">
        <f t="shared" si="5"/>
        <v>9370</v>
      </c>
      <c r="AD19" s="1">
        <f t="shared" si="5"/>
        <v>48799</v>
      </c>
      <c r="AE19" s="1"/>
      <c r="AF19" s="1">
        <f t="shared" si="6"/>
        <v>224066</v>
      </c>
      <c r="AG19" s="1">
        <f t="shared" si="6"/>
        <v>170049</v>
      </c>
      <c r="AH19" s="1">
        <f t="shared" si="6"/>
        <v>8499</v>
      </c>
      <c r="AI19" s="1">
        <f t="shared" si="6"/>
        <v>45518</v>
      </c>
      <c r="AK19" t="s">
        <v>33</v>
      </c>
      <c r="AL19" s="12">
        <f t="shared" si="7"/>
        <v>73.388396105471045</v>
      </c>
      <c r="AM19" s="12">
        <f t="shared" si="8"/>
        <v>7.3840996500467755</v>
      </c>
      <c r="AN19" s="12">
        <f t="shared" si="9"/>
        <v>19.227504244482173</v>
      </c>
      <c r="AP19" s="12">
        <f t="shared" si="10"/>
        <v>71.166189153703854</v>
      </c>
      <c r="AQ19" s="12">
        <f t="shared" si="11"/>
        <v>6.3715034581049492</v>
      </c>
      <c r="AR19" s="12">
        <f t="shared" si="12"/>
        <v>22.462307388191196</v>
      </c>
      <c r="AT19" s="12">
        <f t="shared" si="13"/>
        <v>79.581827942947513</v>
      </c>
      <c r="AU19" s="12">
        <f t="shared" si="14"/>
        <v>4.1464134225201565</v>
      </c>
      <c r="AV19" s="12">
        <f t="shared" si="15"/>
        <v>16.27272595365574</v>
      </c>
      <c r="AX19" s="12">
        <f t="shared" si="16"/>
        <v>80.99411323985872</v>
      </c>
      <c r="AY19" s="12">
        <f t="shared" si="17"/>
        <v>3.7944985550679653</v>
      </c>
      <c r="AZ19" s="12">
        <f t="shared" si="18"/>
        <v>15.212244461093867</v>
      </c>
      <c r="BB19" s="12">
        <f t="shared" si="19"/>
        <v>63.193703461489918</v>
      </c>
      <c r="BC19" s="12">
        <f t="shared" si="20"/>
        <v>6.9212588487706377</v>
      </c>
      <c r="BD19" s="12">
        <f t="shared" si="21"/>
        <v>29.884464025516582</v>
      </c>
      <c r="BF19" s="12">
        <f t="shared" si="22"/>
        <v>75.118061734309762</v>
      </c>
      <c r="BG19" s="12">
        <f t="shared" si="23"/>
        <v>4.0081103278351922</v>
      </c>
      <c r="BH19" s="12">
        <f t="shared" si="24"/>
        <v>20.87425569776196</v>
      </c>
      <c r="BJ19" s="12">
        <f t="shared" si="25"/>
        <v>72.740144411744566</v>
      </c>
      <c r="BK19" s="12">
        <f t="shared" si="26"/>
        <v>3.6355314489083566</v>
      </c>
      <c r="BL19" s="12">
        <f t="shared" si="27"/>
        <v>19.470775443159262</v>
      </c>
    </row>
    <row r="20" spans="1:64" x14ac:dyDescent="0.3">
      <c r="A20" t="s">
        <v>34</v>
      </c>
      <c r="B20" s="1">
        <f t="shared" si="0"/>
        <v>457821</v>
      </c>
      <c r="C20" s="1">
        <f t="shared" si="0"/>
        <v>248421</v>
      </c>
      <c r="D20" s="1">
        <f t="shared" si="0"/>
        <v>81640</v>
      </c>
      <c r="E20" s="1">
        <f t="shared" si="0"/>
        <v>127761</v>
      </c>
      <c r="F20" s="1"/>
      <c r="G20" s="1">
        <f t="shared" si="1"/>
        <v>377057</v>
      </c>
      <c r="H20" s="1">
        <f t="shared" si="1"/>
        <v>193456</v>
      </c>
      <c r="I20" s="1">
        <f t="shared" si="1"/>
        <v>74038</v>
      </c>
      <c r="J20" s="1">
        <f t="shared" si="1"/>
        <v>109562</v>
      </c>
      <c r="K20" s="1"/>
      <c r="L20" s="1">
        <f t="shared" si="2"/>
        <v>381762</v>
      </c>
      <c r="M20" s="1">
        <f t="shared" si="2"/>
        <v>231923</v>
      </c>
      <c r="N20" s="1">
        <f t="shared" si="2"/>
        <v>52116</v>
      </c>
      <c r="O20" s="1">
        <f t="shared" si="2"/>
        <v>97723</v>
      </c>
      <c r="P20" s="1"/>
      <c r="Q20" s="1">
        <f t="shared" si="3"/>
        <v>416057</v>
      </c>
      <c r="R20" s="1">
        <f t="shared" si="3"/>
        <v>264010</v>
      </c>
      <c r="S20" s="1">
        <f t="shared" si="3"/>
        <v>53119</v>
      </c>
      <c r="T20" s="1">
        <f t="shared" si="3"/>
        <v>98927</v>
      </c>
      <c r="U20" s="1"/>
      <c r="V20" s="1">
        <f t="shared" si="4"/>
        <v>416372</v>
      </c>
      <c r="W20" s="1">
        <f t="shared" si="4"/>
        <v>202023</v>
      </c>
      <c r="X20" s="1">
        <f t="shared" si="4"/>
        <v>72682</v>
      </c>
      <c r="Y20" s="1">
        <f t="shared" si="4"/>
        <v>141667</v>
      </c>
      <c r="Z20" s="1"/>
      <c r="AA20" s="1">
        <f t="shared" si="5"/>
        <v>463769</v>
      </c>
      <c r="AB20" s="1">
        <f t="shared" si="5"/>
        <v>264997</v>
      </c>
      <c r="AC20" s="1">
        <f t="shared" si="5"/>
        <v>77683</v>
      </c>
      <c r="AD20" s="1">
        <f t="shared" si="5"/>
        <v>121089</v>
      </c>
      <c r="AE20" s="1"/>
      <c r="AF20" s="1">
        <f t="shared" si="6"/>
        <v>482752</v>
      </c>
      <c r="AG20" s="1">
        <f t="shared" si="6"/>
        <v>300965</v>
      </c>
      <c r="AH20" s="1">
        <f t="shared" si="6"/>
        <v>68689</v>
      </c>
      <c r="AI20" s="1">
        <f t="shared" si="6"/>
        <v>113098</v>
      </c>
      <c r="AK20" t="s">
        <v>34</v>
      </c>
      <c r="AL20" s="12">
        <f t="shared" si="7"/>
        <v>54.261600057664459</v>
      </c>
      <c r="AM20" s="12">
        <f t="shared" si="8"/>
        <v>17.832296902064343</v>
      </c>
      <c r="AN20" s="12">
        <f t="shared" si="9"/>
        <v>27.90632146624991</v>
      </c>
      <c r="AP20" s="12">
        <f t="shared" si="10"/>
        <v>51.306831593101307</v>
      </c>
      <c r="AQ20" s="12">
        <f t="shared" si="11"/>
        <v>19.635757988845189</v>
      </c>
      <c r="AR20" s="12">
        <f t="shared" si="12"/>
        <v>29.057145206162463</v>
      </c>
      <c r="AT20" s="12">
        <f t="shared" si="13"/>
        <v>60.750677123443403</v>
      </c>
      <c r="AU20" s="12">
        <f t="shared" si="14"/>
        <v>13.651437282914486</v>
      </c>
      <c r="AV20" s="12">
        <f t="shared" si="15"/>
        <v>25.597885593642111</v>
      </c>
      <c r="AX20" s="12">
        <f t="shared" si="16"/>
        <v>63.455247718461656</v>
      </c>
      <c r="AY20" s="12">
        <f t="shared" si="17"/>
        <v>12.767241027070812</v>
      </c>
      <c r="AZ20" s="12">
        <f t="shared" si="18"/>
        <v>23.777270902784956</v>
      </c>
      <c r="BB20" s="12">
        <f t="shared" si="19"/>
        <v>48.519833226057465</v>
      </c>
      <c r="BC20" s="12">
        <f t="shared" si="20"/>
        <v>17.456024900809851</v>
      </c>
      <c r="BD20" s="12">
        <f t="shared" si="21"/>
        <v>34.024141873132677</v>
      </c>
      <c r="BF20" s="12">
        <f t="shared" si="22"/>
        <v>57.139869202124338</v>
      </c>
      <c r="BG20" s="12">
        <f t="shared" si="23"/>
        <v>16.750364944616827</v>
      </c>
      <c r="BH20" s="12">
        <f t="shared" si="24"/>
        <v>26.109765853258846</v>
      </c>
      <c r="BJ20" s="12">
        <f t="shared" si="25"/>
        <v>64.895454418040018</v>
      </c>
      <c r="BK20" s="12">
        <f t="shared" si="26"/>
        <v>14.811037391459974</v>
      </c>
      <c r="BL20" s="12">
        <f t="shared" si="27"/>
        <v>24.386709762834517</v>
      </c>
    </row>
    <row r="21" spans="1:64" x14ac:dyDescent="0.3">
      <c r="A21" t="s">
        <v>35</v>
      </c>
      <c r="B21" s="1">
        <f t="shared" si="0"/>
        <v>303785</v>
      </c>
      <c r="C21" s="1">
        <f t="shared" si="0"/>
        <v>166773</v>
      </c>
      <c r="D21" s="1">
        <f t="shared" si="0"/>
        <v>56878</v>
      </c>
      <c r="E21" s="1">
        <f t="shared" si="0"/>
        <v>80134</v>
      </c>
      <c r="F21" s="1"/>
      <c r="G21" s="1">
        <f t="shared" si="1"/>
        <v>292380</v>
      </c>
      <c r="H21" s="1">
        <f t="shared" si="1"/>
        <v>166579</v>
      </c>
      <c r="I21" s="1">
        <f t="shared" si="1"/>
        <v>52619</v>
      </c>
      <c r="J21" s="1">
        <f t="shared" si="1"/>
        <v>73183</v>
      </c>
      <c r="K21" s="1"/>
      <c r="L21" s="1">
        <f t="shared" si="2"/>
        <v>326720</v>
      </c>
      <c r="M21" s="1">
        <f t="shared" si="2"/>
        <v>202803</v>
      </c>
      <c r="N21" s="1">
        <f t="shared" si="2"/>
        <v>55524</v>
      </c>
      <c r="O21" s="1">
        <f t="shared" si="2"/>
        <v>68393</v>
      </c>
      <c r="P21" s="1"/>
      <c r="Q21" s="1">
        <f t="shared" si="3"/>
        <v>337595</v>
      </c>
      <c r="R21" s="1">
        <f t="shared" si="3"/>
        <v>192437</v>
      </c>
      <c r="S21" s="1">
        <f t="shared" si="3"/>
        <v>58654</v>
      </c>
      <c r="T21" s="1">
        <f t="shared" si="3"/>
        <v>86504</v>
      </c>
      <c r="U21" s="1"/>
      <c r="V21" s="1">
        <f t="shared" si="4"/>
        <v>324934</v>
      </c>
      <c r="W21" s="1">
        <f t="shared" si="4"/>
        <v>176063</v>
      </c>
      <c r="X21" s="1">
        <f t="shared" si="4"/>
        <v>70907</v>
      </c>
      <c r="Y21" s="1">
        <f t="shared" si="4"/>
        <v>77963</v>
      </c>
      <c r="Z21" s="1"/>
      <c r="AA21" s="1">
        <f t="shared" si="5"/>
        <v>355947</v>
      </c>
      <c r="AB21" s="1">
        <f t="shared" si="5"/>
        <v>212880</v>
      </c>
      <c r="AC21" s="1">
        <f t="shared" si="5"/>
        <v>69242</v>
      </c>
      <c r="AD21" s="1">
        <f t="shared" si="5"/>
        <v>73825</v>
      </c>
      <c r="AE21" s="1"/>
      <c r="AF21" s="1">
        <f t="shared" si="6"/>
        <v>367850</v>
      </c>
      <c r="AG21" s="1">
        <f t="shared" si="6"/>
        <v>232746</v>
      </c>
      <c r="AH21" s="1">
        <f t="shared" si="6"/>
        <v>66581</v>
      </c>
      <c r="AI21" s="1">
        <f t="shared" si="6"/>
        <v>68523</v>
      </c>
      <c r="AK21" t="s">
        <v>35</v>
      </c>
      <c r="AL21" s="12">
        <f t="shared" si="7"/>
        <v>54.898365620422339</v>
      </c>
      <c r="AM21" s="12">
        <f t="shared" si="8"/>
        <v>18.723110094310123</v>
      </c>
      <c r="AN21" s="12">
        <f t="shared" si="9"/>
        <v>26.378524285267542</v>
      </c>
      <c r="AP21" s="12">
        <f t="shared" si="10"/>
        <v>56.973459196935494</v>
      </c>
      <c r="AQ21" s="12">
        <f t="shared" si="11"/>
        <v>17.996785005814349</v>
      </c>
      <c r="AR21" s="12">
        <f t="shared" si="12"/>
        <v>25.030097817908199</v>
      </c>
      <c r="AT21" s="12">
        <f t="shared" si="13"/>
        <v>62.072416748285995</v>
      </c>
      <c r="AU21" s="12">
        <f t="shared" si="14"/>
        <v>16.994368266405484</v>
      </c>
      <c r="AV21" s="12">
        <f t="shared" si="15"/>
        <v>20.933214985308521</v>
      </c>
      <c r="AX21" s="12">
        <f t="shared" si="16"/>
        <v>57.002325271405091</v>
      </c>
      <c r="AY21" s="12">
        <f t="shared" si="17"/>
        <v>17.374072483300999</v>
      </c>
      <c r="AZ21" s="12">
        <f t="shared" si="18"/>
        <v>25.62360224529392</v>
      </c>
      <c r="BB21" s="12">
        <f t="shared" si="19"/>
        <v>54.184234336819166</v>
      </c>
      <c r="BC21" s="12">
        <f t="shared" si="20"/>
        <v>21.821970000061551</v>
      </c>
      <c r="BD21" s="12">
        <f t="shared" si="21"/>
        <v>23.993487908313686</v>
      </c>
      <c r="BF21" s="12">
        <f t="shared" si="22"/>
        <v>59.806656608989542</v>
      </c>
      <c r="BG21" s="12">
        <f t="shared" si="23"/>
        <v>19.452896077224981</v>
      </c>
      <c r="BH21" s="12">
        <f t="shared" si="24"/>
        <v>20.740447313785481</v>
      </c>
      <c r="BJ21" s="12">
        <f t="shared" si="25"/>
        <v>65.387824591863392</v>
      </c>
      <c r="BK21" s="12">
        <f t="shared" si="26"/>
        <v>18.705312869612612</v>
      </c>
      <c r="BL21" s="12">
        <f t="shared" si="27"/>
        <v>19.250899712597665</v>
      </c>
    </row>
    <row r="22" spans="1:64" x14ac:dyDescent="0.3">
      <c r="A22" s="4" t="s">
        <v>36</v>
      </c>
      <c r="AK22" s="4" t="s">
        <v>36</v>
      </c>
    </row>
    <row r="23" spans="1:64" s="4" customFormat="1" x14ac:dyDescent="0.3">
      <c r="A23" s="4" t="s">
        <v>11</v>
      </c>
      <c r="B23" s="15">
        <v>5290525</v>
      </c>
      <c r="C23" s="15">
        <v>2268524</v>
      </c>
      <c r="D23" s="15">
        <v>1110530</v>
      </c>
      <c r="E23" s="15">
        <v>1911472</v>
      </c>
      <c r="F23" s="15"/>
      <c r="G23" s="15">
        <v>4978176</v>
      </c>
      <c r="H23" s="15">
        <v>2177758</v>
      </c>
      <c r="I23" s="15">
        <v>1016386</v>
      </c>
      <c r="J23" s="15">
        <v>1784031</v>
      </c>
      <c r="K23" s="15"/>
      <c r="L23" s="15">
        <v>5089212</v>
      </c>
      <c r="M23" s="15">
        <v>2293058</v>
      </c>
      <c r="N23" s="15">
        <v>1042412</v>
      </c>
      <c r="O23" s="15">
        <v>1753742</v>
      </c>
      <c r="P23" s="15"/>
      <c r="Q23" s="15">
        <v>5187413</v>
      </c>
      <c r="R23" s="15">
        <v>2384682</v>
      </c>
      <c r="S23" s="15">
        <v>1008569</v>
      </c>
      <c r="T23" s="15">
        <v>1794162</v>
      </c>
      <c r="U23" s="15"/>
      <c r="V23" s="15">
        <v>5381147</v>
      </c>
      <c r="W23" s="15">
        <v>2254757</v>
      </c>
      <c r="X23" s="15">
        <v>1184118</v>
      </c>
      <c r="Y23" s="15">
        <v>1942272</v>
      </c>
      <c r="Z23" s="15"/>
      <c r="AA23" s="15">
        <v>5615868</v>
      </c>
      <c r="AB23" s="15">
        <v>2491587</v>
      </c>
      <c r="AC23" s="15">
        <v>1159780</v>
      </c>
      <c r="AD23" s="15">
        <v>1964501</v>
      </c>
      <c r="AE23" s="15"/>
      <c r="AF23" s="15">
        <v>5522819</v>
      </c>
      <c r="AG23" s="15">
        <v>2529827</v>
      </c>
      <c r="AH23" s="15">
        <v>1123298</v>
      </c>
      <c r="AI23" s="15">
        <v>1869694</v>
      </c>
      <c r="AK23" s="4" t="s">
        <v>11</v>
      </c>
      <c r="AL23" s="12">
        <f>C23/B23%</f>
        <v>42.878995940856534</v>
      </c>
      <c r="AM23" s="12">
        <f>D23/B23%</f>
        <v>20.990922450985487</v>
      </c>
      <c r="AN23" s="12">
        <f>E23/B23%</f>
        <v>36.130100509873785</v>
      </c>
      <c r="AO23"/>
      <c r="AP23" s="12">
        <f>H23/G23%</f>
        <v>43.746102990332197</v>
      </c>
      <c r="AQ23" s="12">
        <f>I23/G23%</f>
        <v>20.416835403167745</v>
      </c>
      <c r="AR23" s="12">
        <f>J23/G23%</f>
        <v>35.837041518821351</v>
      </c>
      <c r="AS23"/>
      <c r="AT23" s="12">
        <f>M23/L23%</f>
        <v>45.057230864031602</v>
      </c>
      <c r="AU23" s="12">
        <f>N23/L23%</f>
        <v>20.482778080378651</v>
      </c>
      <c r="AV23" s="12">
        <f>O23/L23%</f>
        <v>34.459991055589747</v>
      </c>
      <c r="AW23"/>
      <c r="AX23" s="12">
        <f>R23/Q23%</f>
        <v>45.970544469854246</v>
      </c>
      <c r="AY23" s="12">
        <f>S23/Q23%</f>
        <v>19.442620049724209</v>
      </c>
      <c r="AZ23" s="12">
        <f>T23/Q23%</f>
        <v>34.586835480421556</v>
      </c>
      <c r="BA23"/>
      <c r="BB23" s="12">
        <f>W23/V23%</f>
        <v>41.901048233768748</v>
      </c>
      <c r="BC23" s="12">
        <f>X23/V23%</f>
        <v>22.004936865690532</v>
      </c>
      <c r="BD23" s="12">
        <f>Y23/V23%</f>
        <v>36.094014900540721</v>
      </c>
      <c r="BE23"/>
      <c r="BF23" s="12">
        <f>AB23/AA23%</f>
        <v>44.366908196560175</v>
      </c>
      <c r="BG23" s="12">
        <f>AC23/AA23%</f>
        <v>20.651838682818042</v>
      </c>
      <c r="BH23" s="12">
        <f>AD23/AA23%</f>
        <v>34.98125312062178</v>
      </c>
      <c r="BI23"/>
      <c r="BJ23" s="12">
        <f>AG23/AA23%</f>
        <v>45.047835882182419</v>
      </c>
      <c r="BK23" s="12">
        <f>AH23/AA23%</f>
        <v>20.002215151780632</v>
      </c>
      <c r="BL23" s="12">
        <f>AI23/AA23%</f>
        <v>33.293054608833401</v>
      </c>
    </row>
    <row r="24" spans="1:64" x14ac:dyDescent="0.3">
      <c r="A24" t="s">
        <v>20</v>
      </c>
      <c r="B24" s="1">
        <v>376047</v>
      </c>
      <c r="C24" s="1">
        <v>167543</v>
      </c>
      <c r="D24" s="1">
        <v>104446</v>
      </c>
      <c r="E24" s="1">
        <v>104057</v>
      </c>
      <c r="F24" s="1"/>
      <c r="G24" s="1">
        <v>339102</v>
      </c>
      <c r="H24" s="1">
        <v>120083</v>
      </c>
      <c r="I24" s="1">
        <v>97251</v>
      </c>
      <c r="J24" s="1">
        <v>121768</v>
      </c>
      <c r="K24" s="1"/>
      <c r="L24" s="1">
        <v>363290</v>
      </c>
      <c r="M24" s="1">
        <v>147140</v>
      </c>
      <c r="N24" s="1">
        <v>108331</v>
      </c>
      <c r="O24" s="1">
        <v>107819</v>
      </c>
      <c r="P24" s="1"/>
      <c r="Q24" s="1">
        <v>349676</v>
      </c>
      <c r="R24" s="1">
        <v>148002</v>
      </c>
      <c r="S24" s="1">
        <v>90013</v>
      </c>
      <c r="T24" s="1">
        <v>111661</v>
      </c>
      <c r="U24" s="1"/>
      <c r="V24" s="1">
        <v>361278</v>
      </c>
      <c r="W24" s="1">
        <v>129839</v>
      </c>
      <c r="X24" s="1">
        <v>111282</v>
      </c>
      <c r="Y24" s="1">
        <v>120156</v>
      </c>
      <c r="Z24" s="1"/>
      <c r="AA24" s="1">
        <v>367722</v>
      </c>
      <c r="AB24" s="1">
        <v>134950</v>
      </c>
      <c r="AC24" s="1">
        <v>115739</v>
      </c>
      <c r="AD24" s="1">
        <v>117033</v>
      </c>
      <c r="AE24" s="1"/>
      <c r="AF24" s="1">
        <v>356355</v>
      </c>
      <c r="AG24" s="1">
        <v>128651</v>
      </c>
      <c r="AH24" s="1">
        <v>109492</v>
      </c>
      <c r="AI24" s="1">
        <v>118212</v>
      </c>
      <c r="AK24" t="s">
        <v>20</v>
      </c>
      <c r="AL24" s="12">
        <f t="shared" ref="AL24:AL39" si="28">C24/B24%</f>
        <v>44.553739293226648</v>
      </c>
      <c r="AM24" s="12">
        <f t="shared" ref="AM24:AM39" si="29">D24/B24%</f>
        <v>27.77471964940553</v>
      </c>
      <c r="AN24" s="12">
        <f t="shared" ref="AN24:AN39" si="30">E24/B24%</f>
        <v>27.671275133161547</v>
      </c>
      <c r="AP24" s="12">
        <f t="shared" ref="AP24:AP39" si="31">H24/G24%</f>
        <v>35.412058908528998</v>
      </c>
      <c r="AQ24" s="12">
        <f t="shared" ref="AQ24:AQ39" si="32">I24/G24%</f>
        <v>28.678981545375727</v>
      </c>
      <c r="AR24" s="12">
        <f t="shared" ref="AR24:AR39" si="33">J24/G24%</f>
        <v>35.908959546095275</v>
      </c>
      <c r="AT24" s="12">
        <f t="shared" ref="AT24:AT39" si="34">M24/L24%</f>
        <v>40.502078229513607</v>
      </c>
      <c r="AU24" s="12">
        <f t="shared" ref="AU24:AU39" si="35">N24/L24%</f>
        <v>29.819428005174927</v>
      </c>
      <c r="AV24" s="12">
        <f t="shared" ref="AV24:AV39" si="36">O24/L24%</f>
        <v>29.678493765311458</v>
      </c>
      <c r="AX24" s="12">
        <f t="shared" ref="AX24:AX39" si="37">R24/Q24%</f>
        <v>42.325467003740606</v>
      </c>
      <c r="AY24" s="12">
        <f t="shared" ref="AY24:AY39" si="38">S24/Q24%</f>
        <v>25.741829579382056</v>
      </c>
      <c r="AZ24" s="12">
        <f t="shared" ref="AZ24:AZ39" si="39">T24/Q24%</f>
        <v>31.932703416877334</v>
      </c>
      <c r="BB24" s="12">
        <f t="shared" ref="BB24:BB39" si="40">W24/V24%</f>
        <v>35.938806127137546</v>
      </c>
      <c r="BC24" s="12">
        <f t="shared" ref="BC24:BC39" si="41">X24/V24%</f>
        <v>30.802318436218091</v>
      </c>
      <c r="BD24" s="12">
        <f t="shared" ref="BD24:BD39" si="42">Y24/V24%</f>
        <v>33.258598641489378</v>
      </c>
      <c r="BF24" s="12">
        <f t="shared" ref="BF24:BF39" si="43">AB24/AA24%</f>
        <v>36.698919292291464</v>
      </c>
      <c r="BG24" s="12">
        <f t="shared" ref="BG24:BG39" si="44">AC24/AA24%</f>
        <v>31.474592219122055</v>
      </c>
      <c r="BH24" s="12">
        <f t="shared" ref="BH24:BH39" si="45">AD24/AA24%</f>
        <v>31.826488488586488</v>
      </c>
      <c r="BJ24" s="12">
        <f t="shared" ref="BJ24:BJ39" si="46">AG24/AA24%</f>
        <v>34.985940465895432</v>
      </c>
      <c r="BK24" s="12">
        <f t="shared" ref="BK24:BK39" si="47">AH24/AA24%</f>
        <v>29.775754510200642</v>
      </c>
      <c r="BL24" s="12">
        <f t="shared" ref="BL24:BL39" si="48">AI24/AA24%</f>
        <v>32.147111132866677</v>
      </c>
    </row>
    <row r="25" spans="1:64" x14ac:dyDescent="0.3">
      <c r="A25" t="s">
        <v>21</v>
      </c>
      <c r="B25" s="1">
        <v>462417</v>
      </c>
      <c r="C25" s="1">
        <v>197361</v>
      </c>
      <c r="D25" s="1">
        <v>92882</v>
      </c>
      <c r="E25" s="1">
        <v>172173</v>
      </c>
      <c r="F25" s="1"/>
      <c r="G25" s="1">
        <v>448545</v>
      </c>
      <c r="H25" s="1">
        <v>187300</v>
      </c>
      <c r="I25" s="1">
        <v>86007</v>
      </c>
      <c r="J25" s="1">
        <v>175238</v>
      </c>
      <c r="K25" s="1"/>
      <c r="L25" s="1">
        <v>441653</v>
      </c>
      <c r="M25" s="1">
        <v>177433</v>
      </c>
      <c r="N25" s="1">
        <v>93170</v>
      </c>
      <c r="O25" s="1">
        <v>171051</v>
      </c>
      <c r="P25" s="1"/>
      <c r="Q25" s="1">
        <v>480474</v>
      </c>
      <c r="R25" s="1">
        <v>196590</v>
      </c>
      <c r="S25" s="1">
        <v>101712</v>
      </c>
      <c r="T25" s="1">
        <v>182171</v>
      </c>
      <c r="U25" s="1"/>
      <c r="V25" s="1">
        <v>493715</v>
      </c>
      <c r="W25" s="1">
        <v>191493</v>
      </c>
      <c r="X25" s="1">
        <v>109718</v>
      </c>
      <c r="Y25" s="1">
        <v>192504</v>
      </c>
      <c r="Z25" s="1"/>
      <c r="AA25" s="1">
        <v>508995</v>
      </c>
      <c r="AB25" s="1">
        <v>211315</v>
      </c>
      <c r="AC25" s="1">
        <v>107791</v>
      </c>
      <c r="AD25" s="1">
        <v>189889</v>
      </c>
      <c r="AE25" s="1"/>
      <c r="AF25" s="1">
        <v>489729</v>
      </c>
      <c r="AG25" s="1">
        <v>202108</v>
      </c>
      <c r="AH25" s="1">
        <v>104002</v>
      </c>
      <c r="AI25" s="1">
        <v>183618</v>
      </c>
      <c r="AK25" t="s">
        <v>21</v>
      </c>
      <c r="AL25" s="12">
        <f t="shared" si="28"/>
        <v>42.68030803365793</v>
      </c>
      <c r="AM25" s="12">
        <f t="shared" si="29"/>
        <v>20.086199253055142</v>
      </c>
      <c r="AN25" s="12">
        <f t="shared" si="30"/>
        <v>37.233276458261699</v>
      </c>
      <c r="AP25" s="12">
        <f t="shared" si="31"/>
        <v>41.757237289458139</v>
      </c>
      <c r="AQ25" s="12">
        <f t="shared" si="32"/>
        <v>19.174664749356253</v>
      </c>
      <c r="AR25" s="12">
        <f t="shared" si="33"/>
        <v>39.068097961185615</v>
      </c>
      <c r="AT25" s="12">
        <f t="shared" si="34"/>
        <v>40.174752577249564</v>
      </c>
      <c r="AU25" s="12">
        <f t="shared" si="35"/>
        <v>21.095747113684272</v>
      </c>
      <c r="AV25" s="12">
        <f t="shared" si="36"/>
        <v>38.729726731166778</v>
      </c>
      <c r="AX25" s="12">
        <f t="shared" si="37"/>
        <v>40.915845602467563</v>
      </c>
      <c r="AY25" s="12">
        <f t="shared" si="38"/>
        <v>21.169095518175801</v>
      </c>
      <c r="AZ25" s="12">
        <f t="shared" si="39"/>
        <v>37.914850751549515</v>
      </c>
      <c r="BB25" s="12">
        <f t="shared" si="40"/>
        <v>38.786141802456889</v>
      </c>
      <c r="BC25" s="12">
        <f t="shared" si="41"/>
        <v>22.222942385789374</v>
      </c>
      <c r="BD25" s="12">
        <f t="shared" si="42"/>
        <v>38.990915811753744</v>
      </c>
      <c r="BF25" s="12">
        <f t="shared" si="43"/>
        <v>41.516124912818398</v>
      </c>
      <c r="BG25" s="12">
        <f t="shared" si="44"/>
        <v>21.177221780174659</v>
      </c>
      <c r="BH25" s="12">
        <f t="shared" si="45"/>
        <v>37.306653307006947</v>
      </c>
      <c r="BJ25" s="12">
        <f t="shared" si="46"/>
        <v>39.707266279629465</v>
      </c>
      <c r="BK25" s="12">
        <f t="shared" si="47"/>
        <v>20.43281368186328</v>
      </c>
      <c r="BL25" s="12">
        <f t="shared" si="48"/>
        <v>36.074617628856863</v>
      </c>
    </row>
    <row r="26" spans="1:64" x14ac:dyDescent="0.3">
      <c r="A26" t="s">
        <v>22</v>
      </c>
      <c r="B26" s="1">
        <v>933143</v>
      </c>
      <c r="C26" s="1">
        <v>44563</v>
      </c>
      <c r="D26" s="1">
        <v>276274</v>
      </c>
      <c r="E26" s="1">
        <v>612305</v>
      </c>
      <c r="F26" s="1"/>
      <c r="G26" s="1">
        <v>858591</v>
      </c>
      <c r="H26" s="1">
        <v>35588</v>
      </c>
      <c r="I26" s="1">
        <v>283431</v>
      </c>
      <c r="J26" s="1">
        <v>539573</v>
      </c>
      <c r="K26" s="1"/>
      <c r="L26" s="1">
        <v>897570</v>
      </c>
      <c r="M26" s="1">
        <v>83889</v>
      </c>
      <c r="N26" s="1">
        <v>285842</v>
      </c>
      <c r="O26" s="1">
        <v>527838</v>
      </c>
      <c r="P26" s="1"/>
      <c r="Q26" s="1">
        <v>839399</v>
      </c>
      <c r="R26" s="1">
        <v>43159</v>
      </c>
      <c r="S26" s="1">
        <v>248179</v>
      </c>
      <c r="T26" s="1">
        <v>548061</v>
      </c>
      <c r="U26" s="1"/>
      <c r="V26" s="1">
        <v>910896</v>
      </c>
      <c r="W26" s="1">
        <v>42947</v>
      </c>
      <c r="X26" s="1">
        <v>301763</v>
      </c>
      <c r="Y26" s="1">
        <v>566186</v>
      </c>
      <c r="Z26" s="1"/>
      <c r="AA26" s="1">
        <v>928870</v>
      </c>
      <c r="AB26" s="1">
        <v>46745</v>
      </c>
      <c r="AC26" s="1">
        <v>281340</v>
      </c>
      <c r="AD26" s="1">
        <v>600785</v>
      </c>
      <c r="AE26" s="1"/>
      <c r="AF26" s="1">
        <v>935132</v>
      </c>
      <c r="AG26" s="1">
        <v>52896</v>
      </c>
      <c r="AH26" s="1">
        <v>293267</v>
      </c>
      <c r="AI26" s="1">
        <v>588969</v>
      </c>
      <c r="AK26" t="s">
        <v>22</v>
      </c>
      <c r="AL26" s="12">
        <f t="shared" si="28"/>
        <v>4.7755810202723481</v>
      </c>
      <c r="AM26" s="12">
        <f t="shared" si="29"/>
        <v>29.606823391484475</v>
      </c>
      <c r="AN26" s="12">
        <f t="shared" si="30"/>
        <v>65.61748842353208</v>
      </c>
      <c r="AP26" s="12">
        <f t="shared" si="31"/>
        <v>4.1449304732986949</v>
      </c>
      <c r="AQ26" s="12">
        <f t="shared" si="32"/>
        <v>33.011177615418752</v>
      </c>
      <c r="AR26" s="12">
        <f t="shared" si="33"/>
        <v>62.844008381173339</v>
      </c>
      <c r="AT26" s="12">
        <f t="shared" si="34"/>
        <v>9.3462348340519394</v>
      </c>
      <c r="AU26" s="12">
        <f t="shared" si="35"/>
        <v>31.846206981071113</v>
      </c>
      <c r="AV26" s="12">
        <f t="shared" si="36"/>
        <v>58.807446772953639</v>
      </c>
      <c r="AX26" s="12">
        <f t="shared" si="37"/>
        <v>5.1416549221526351</v>
      </c>
      <c r="AY26" s="12">
        <f t="shared" si="38"/>
        <v>29.566273012000252</v>
      </c>
      <c r="AZ26" s="12">
        <f t="shared" si="39"/>
        <v>65.292072065847108</v>
      </c>
      <c r="BB26" s="12">
        <f t="shared" si="40"/>
        <v>4.7148082766858135</v>
      </c>
      <c r="BC26" s="12">
        <f t="shared" si="41"/>
        <v>33.128150743882948</v>
      </c>
      <c r="BD26" s="12">
        <f t="shared" si="42"/>
        <v>62.157040979431244</v>
      </c>
      <c r="BF26" s="12">
        <f t="shared" si="43"/>
        <v>5.0324587940185381</v>
      </c>
      <c r="BG26" s="12">
        <f t="shared" si="44"/>
        <v>30.288414955806516</v>
      </c>
      <c r="BH26" s="12">
        <f t="shared" si="45"/>
        <v>64.679126250174946</v>
      </c>
      <c r="BJ26" s="12">
        <f t="shared" si="46"/>
        <v>5.6946612550733686</v>
      </c>
      <c r="BK26" s="12">
        <f t="shared" si="47"/>
        <v>31.572448243564757</v>
      </c>
      <c r="BL26" s="12">
        <f t="shared" si="48"/>
        <v>63.407042966184711</v>
      </c>
    </row>
    <row r="27" spans="1:64" x14ac:dyDescent="0.3">
      <c r="A27" t="s">
        <v>23</v>
      </c>
      <c r="B27" s="1">
        <v>265421</v>
      </c>
      <c r="C27" s="1">
        <v>106649</v>
      </c>
      <c r="D27" s="1">
        <v>70286</v>
      </c>
      <c r="E27" s="1">
        <v>88486</v>
      </c>
      <c r="F27" s="1"/>
      <c r="G27" s="1">
        <v>250391</v>
      </c>
      <c r="H27" s="1">
        <v>113934</v>
      </c>
      <c r="I27" s="1">
        <v>52624</v>
      </c>
      <c r="J27" s="1">
        <v>83832</v>
      </c>
      <c r="K27" s="1"/>
      <c r="L27" s="1">
        <v>249991</v>
      </c>
      <c r="M27" s="1">
        <v>119162</v>
      </c>
      <c r="N27" s="1">
        <v>54073</v>
      </c>
      <c r="O27" s="1">
        <v>76756</v>
      </c>
      <c r="P27" s="1"/>
      <c r="Q27" s="1">
        <v>251673</v>
      </c>
      <c r="R27" s="1">
        <v>121964</v>
      </c>
      <c r="S27" s="1">
        <v>46685</v>
      </c>
      <c r="T27" s="1">
        <v>83025</v>
      </c>
      <c r="U27" s="1"/>
      <c r="V27" s="1">
        <v>275426</v>
      </c>
      <c r="W27" s="1">
        <v>121189</v>
      </c>
      <c r="X27" s="1">
        <v>59506</v>
      </c>
      <c r="Y27" s="1">
        <v>94732</v>
      </c>
      <c r="Z27" s="1"/>
      <c r="AA27" s="1">
        <v>280676</v>
      </c>
      <c r="AB27" s="1">
        <v>127586</v>
      </c>
      <c r="AC27" s="1">
        <v>60861</v>
      </c>
      <c r="AD27" s="1">
        <v>92229</v>
      </c>
      <c r="AE27" s="1"/>
      <c r="AF27" s="1">
        <v>278855</v>
      </c>
      <c r="AG27" s="1">
        <v>146283</v>
      </c>
      <c r="AH27" s="1">
        <v>49889</v>
      </c>
      <c r="AI27" s="1">
        <v>82683</v>
      </c>
      <c r="AK27" t="s">
        <v>23</v>
      </c>
      <c r="AL27" s="12">
        <f t="shared" si="28"/>
        <v>40.181070827101095</v>
      </c>
      <c r="AM27" s="12">
        <f t="shared" si="29"/>
        <v>26.480949133640518</v>
      </c>
      <c r="AN27" s="12">
        <f t="shared" si="30"/>
        <v>33.337980039258383</v>
      </c>
      <c r="AP27" s="12">
        <f t="shared" si="31"/>
        <v>45.502434192922273</v>
      </c>
      <c r="AQ27" s="12">
        <f t="shared" si="32"/>
        <v>21.016729834538783</v>
      </c>
      <c r="AR27" s="12">
        <f t="shared" si="33"/>
        <v>33.48043659716204</v>
      </c>
      <c r="AT27" s="12">
        <f t="shared" si="34"/>
        <v>47.666515994575811</v>
      </c>
      <c r="AU27" s="12">
        <f t="shared" si="35"/>
        <v>21.629978679232455</v>
      </c>
      <c r="AV27" s="12">
        <f t="shared" si="36"/>
        <v>30.703505326191745</v>
      </c>
      <c r="AX27" s="12">
        <f t="shared" si="37"/>
        <v>48.461297000472833</v>
      </c>
      <c r="AY27" s="12">
        <f t="shared" si="38"/>
        <v>18.549864308050527</v>
      </c>
      <c r="AZ27" s="12">
        <f t="shared" si="39"/>
        <v>32.989236032470707</v>
      </c>
      <c r="BB27" s="12">
        <f t="shared" si="40"/>
        <v>44.000566395329415</v>
      </c>
      <c r="BC27" s="12">
        <f t="shared" si="41"/>
        <v>21.605077225824722</v>
      </c>
      <c r="BD27" s="12">
        <f t="shared" si="42"/>
        <v>34.394719452774972</v>
      </c>
      <c r="BF27" s="12">
        <f t="shared" si="43"/>
        <v>45.456683150679069</v>
      </c>
      <c r="BG27" s="12">
        <f t="shared" si="44"/>
        <v>21.683720731377104</v>
      </c>
      <c r="BH27" s="12">
        <f t="shared" si="45"/>
        <v>32.859596117943816</v>
      </c>
      <c r="BJ27" s="12">
        <f t="shared" si="46"/>
        <v>52.118100585728733</v>
      </c>
      <c r="BK27" s="12">
        <f t="shared" si="47"/>
        <v>17.77458706836352</v>
      </c>
      <c r="BL27" s="12">
        <f t="shared" si="48"/>
        <v>29.458521569353987</v>
      </c>
    </row>
    <row r="28" spans="1:64" x14ac:dyDescent="0.3">
      <c r="A28" t="s">
        <v>24</v>
      </c>
      <c r="B28" s="1">
        <v>497093</v>
      </c>
      <c r="C28" s="1">
        <v>224915</v>
      </c>
      <c r="D28" s="1">
        <v>108351</v>
      </c>
      <c r="E28" s="1">
        <v>163827</v>
      </c>
      <c r="F28" s="1"/>
      <c r="G28" s="1">
        <v>495108</v>
      </c>
      <c r="H28" s="1">
        <v>215103</v>
      </c>
      <c r="I28" s="1">
        <v>120335</v>
      </c>
      <c r="J28" s="1">
        <v>159670</v>
      </c>
      <c r="K28" s="1"/>
      <c r="L28" s="1">
        <v>497835</v>
      </c>
      <c r="M28" s="1">
        <v>221176</v>
      </c>
      <c r="N28" s="1">
        <v>111587</v>
      </c>
      <c r="O28" s="1">
        <v>165072</v>
      </c>
      <c r="P28" s="1"/>
      <c r="Q28" s="1">
        <v>515100</v>
      </c>
      <c r="R28" s="1">
        <v>231479</v>
      </c>
      <c r="S28" s="1">
        <v>121117</v>
      </c>
      <c r="T28" s="1">
        <v>162504</v>
      </c>
      <c r="U28" s="1"/>
      <c r="V28" s="1">
        <v>538641</v>
      </c>
      <c r="W28" s="1">
        <v>229837</v>
      </c>
      <c r="X28" s="1">
        <v>140391</v>
      </c>
      <c r="Y28" s="1">
        <v>168413</v>
      </c>
      <c r="Z28" s="1"/>
      <c r="AA28" s="1">
        <v>548113</v>
      </c>
      <c r="AB28" s="1">
        <v>244015</v>
      </c>
      <c r="AC28" s="1">
        <v>126030</v>
      </c>
      <c r="AD28" s="1">
        <v>178067</v>
      </c>
      <c r="AE28" s="1"/>
      <c r="AF28" s="1">
        <v>543059</v>
      </c>
      <c r="AG28" s="1">
        <v>254010</v>
      </c>
      <c r="AH28" s="1">
        <v>127973</v>
      </c>
      <c r="AI28" s="1">
        <v>161076</v>
      </c>
      <c r="AK28" t="s">
        <v>24</v>
      </c>
      <c r="AL28" s="12">
        <f t="shared" si="28"/>
        <v>45.246060596306926</v>
      </c>
      <c r="AM28" s="12">
        <f t="shared" si="29"/>
        <v>21.796927335528764</v>
      </c>
      <c r="AN28" s="12">
        <f t="shared" si="30"/>
        <v>32.957012068164303</v>
      </c>
      <c r="AP28" s="12">
        <f t="shared" si="31"/>
        <v>43.445672459342205</v>
      </c>
      <c r="AQ28" s="12">
        <f t="shared" si="32"/>
        <v>24.30479814505118</v>
      </c>
      <c r="AR28" s="12">
        <f t="shared" si="33"/>
        <v>32.249529395606615</v>
      </c>
      <c r="AT28" s="12">
        <f t="shared" si="34"/>
        <v>44.42757138409312</v>
      </c>
      <c r="AU28" s="12">
        <f t="shared" si="35"/>
        <v>22.414454588367629</v>
      </c>
      <c r="AV28" s="12">
        <f t="shared" si="36"/>
        <v>33.15797402753924</v>
      </c>
      <c r="AX28" s="12">
        <f t="shared" si="37"/>
        <v>44.938652688798292</v>
      </c>
      <c r="AY28" s="12">
        <f t="shared" si="38"/>
        <v>23.513298388662395</v>
      </c>
      <c r="AZ28" s="12">
        <f t="shared" si="39"/>
        <v>31.548048922539312</v>
      </c>
      <c r="BB28" s="12">
        <f t="shared" si="40"/>
        <v>42.669793053258111</v>
      </c>
      <c r="BC28" s="12">
        <f t="shared" si="41"/>
        <v>26.06392755100336</v>
      </c>
      <c r="BD28" s="12">
        <f t="shared" si="42"/>
        <v>31.266279395738536</v>
      </c>
      <c r="BF28" s="12">
        <f t="shared" si="43"/>
        <v>44.51910463718248</v>
      </c>
      <c r="BG28" s="12">
        <f t="shared" si="44"/>
        <v>22.993433835723653</v>
      </c>
      <c r="BH28" s="12">
        <f t="shared" si="45"/>
        <v>32.487279082962822</v>
      </c>
      <c r="BJ28" s="12">
        <f t="shared" si="46"/>
        <v>46.342633726986953</v>
      </c>
      <c r="BK28" s="12">
        <f t="shared" si="47"/>
        <v>23.347922782345975</v>
      </c>
      <c r="BL28" s="12">
        <f t="shared" si="48"/>
        <v>29.387370852360736</v>
      </c>
    </row>
    <row r="29" spans="1:64" x14ac:dyDescent="0.3">
      <c r="A29" t="s">
        <v>25</v>
      </c>
      <c r="B29" s="1">
        <v>868329</v>
      </c>
      <c r="C29" s="1">
        <v>260131</v>
      </c>
      <c r="D29" s="1">
        <v>233944</v>
      </c>
      <c r="E29" s="1">
        <v>374253</v>
      </c>
      <c r="F29" s="1"/>
      <c r="G29" s="1">
        <v>810810</v>
      </c>
      <c r="H29" s="1">
        <v>286011</v>
      </c>
      <c r="I29" s="1">
        <v>192036</v>
      </c>
      <c r="J29" s="1">
        <v>332763</v>
      </c>
      <c r="K29" s="1"/>
      <c r="L29" s="1">
        <v>859002</v>
      </c>
      <c r="M29" s="1">
        <v>272154</v>
      </c>
      <c r="N29" s="1">
        <v>226473</v>
      </c>
      <c r="O29" s="1">
        <v>360375</v>
      </c>
      <c r="P29" s="1"/>
      <c r="Q29" s="1">
        <v>851409</v>
      </c>
      <c r="R29" s="1">
        <v>290871</v>
      </c>
      <c r="S29" s="1">
        <v>225634</v>
      </c>
      <c r="T29" s="1">
        <v>334905</v>
      </c>
      <c r="U29" s="1"/>
      <c r="V29" s="1">
        <v>899597</v>
      </c>
      <c r="W29" s="1">
        <v>261328</v>
      </c>
      <c r="X29" s="1">
        <v>255383</v>
      </c>
      <c r="Y29" s="1">
        <v>382887</v>
      </c>
      <c r="Z29" s="1"/>
      <c r="AA29" s="1">
        <v>922062</v>
      </c>
      <c r="AB29" s="1">
        <v>278416</v>
      </c>
      <c r="AC29" s="1">
        <v>258447</v>
      </c>
      <c r="AD29" s="1">
        <v>385200</v>
      </c>
      <c r="AE29" s="1"/>
      <c r="AF29" s="1">
        <v>912719</v>
      </c>
      <c r="AG29" s="1">
        <v>296533</v>
      </c>
      <c r="AH29" s="1">
        <v>248354</v>
      </c>
      <c r="AI29" s="1">
        <v>367832</v>
      </c>
      <c r="AK29" t="s">
        <v>25</v>
      </c>
      <c r="AL29" s="12">
        <f t="shared" si="28"/>
        <v>29.957654299234505</v>
      </c>
      <c r="AM29" s="12">
        <f t="shared" si="29"/>
        <v>26.941861897967243</v>
      </c>
      <c r="AN29" s="12">
        <f t="shared" si="30"/>
        <v>43.100368639075739</v>
      </c>
      <c r="AP29" s="12">
        <f t="shared" si="31"/>
        <v>35.27472527472527</v>
      </c>
      <c r="AQ29" s="12">
        <f t="shared" si="32"/>
        <v>23.684463684463683</v>
      </c>
      <c r="AR29" s="12">
        <f t="shared" si="33"/>
        <v>41.040811040811036</v>
      </c>
      <c r="AT29" s="12">
        <f t="shared" si="34"/>
        <v>31.682580482932519</v>
      </c>
      <c r="AU29" s="12">
        <f t="shared" si="35"/>
        <v>26.36466504152493</v>
      </c>
      <c r="AV29" s="12">
        <f t="shared" si="36"/>
        <v>41.952754475542548</v>
      </c>
      <c r="AX29" s="12">
        <f t="shared" si="37"/>
        <v>34.163486643904399</v>
      </c>
      <c r="AY29" s="12">
        <f t="shared" si="38"/>
        <v>26.501246756846591</v>
      </c>
      <c r="AZ29" s="12">
        <f t="shared" si="39"/>
        <v>39.335384051613268</v>
      </c>
      <c r="BB29" s="12">
        <f t="shared" si="40"/>
        <v>29.049452143570957</v>
      </c>
      <c r="BC29" s="12">
        <f t="shared" si="41"/>
        <v>28.388600673412654</v>
      </c>
      <c r="BD29" s="12">
        <f t="shared" si="42"/>
        <v>42.562058343902883</v>
      </c>
      <c r="BF29" s="12">
        <f t="shared" si="43"/>
        <v>30.194932661794976</v>
      </c>
      <c r="BG29" s="12">
        <f t="shared" si="44"/>
        <v>28.029243152846551</v>
      </c>
      <c r="BH29" s="12">
        <f t="shared" si="45"/>
        <v>41.775932637935405</v>
      </c>
      <c r="BJ29" s="12">
        <f t="shared" si="46"/>
        <v>32.159767998247403</v>
      </c>
      <c r="BK29" s="12">
        <f t="shared" si="47"/>
        <v>26.934631293774171</v>
      </c>
      <c r="BL29" s="12">
        <f t="shared" si="48"/>
        <v>39.892328281612293</v>
      </c>
    </row>
    <row r="30" spans="1:64" x14ac:dyDescent="0.3">
      <c r="A30" t="s">
        <v>26</v>
      </c>
      <c r="B30" s="1">
        <v>166051</v>
      </c>
      <c r="C30" s="1">
        <v>122850</v>
      </c>
      <c r="D30" s="1">
        <v>15263</v>
      </c>
      <c r="E30" s="1">
        <v>27938</v>
      </c>
      <c r="F30" s="1"/>
      <c r="G30" s="1">
        <v>164992</v>
      </c>
      <c r="H30" s="1">
        <v>121796</v>
      </c>
      <c r="I30" s="1">
        <v>13822</v>
      </c>
      <c r="J30" s="1">
        <v>29375</v>
      </c>
      <c r="K30" s="1"/>
      <c r="L30" s="1">
        <v>154540</v>
      </c>
      <c r="M30" s="1">
        <v>118358</v>
      </c>
      <c r="N30" s="1">
        <v>13119</v>
      </c>
      <c r="O30" s="1">
        <v>23063</v>
      </c>
      <c r="P30" s="1"/>
      <c r="Q30" s="1">
        <v>170972</v>
      </c>
      <c r="R30" s="1">
        <v>130107</v>
      </c>
      <c r="S30" s="1">
        <v>13603</v>
      </c>
      <c r="T30" s="1">
        <v>27263</v>
      </c>
      <c r="U30" s="1"/>
      <c r="V30" s="1">
        <v>167596</v>
      </c>
      <c r="W30" s="1">
        <v>126310</v>
      </c>
      <c r="X30" s="1">
        <v>17212</v>
      </c>
      <c r="Y30" s="1">
        <v>24074</v>
      </c>
      <c r="Z30" s="1"/>
      <c r="AA30" s="1">
        <v>177584</v>
      </c>
      <c r="AB30" s="1">
        <v>130996</v>
      </c>
      <c r="AC30" s="1">
        <v>18545</v>
      </c>
      <c r="AD30" s="1">
        <v>28043</v>
      </c>
      <c r="AE30" s="1"/>
      <c r="AF30" s="1">
        <v>169591</v>
      </c>
      <c r="AG30" s="1">
        <v>129539</v>
      </c>
      <c r="AH30" s="1">
        <v>14408</v>
      </c>
      <c r="AI30" s="1">
        <v>25643</v>
      </c>
      <c r="AK30" t="s">
        <v>26</v>
      </c>
      <c r="AL30" s="12">
        <f t="shared" si="28"/>
        <v>73.983294289103952</v>
      </c>
      <c r="AM30" s="12">
        <f t="shared" si="29"/>
        <v>9.191754340533933</v>
      </c>
      <c r="AN30" s="12">
        <f t="shared" si="30"/>
        <v>16.824951370362118</v>
      </c>
      <c r="AP30" s="12">
        <f t="shared" si="31"/>
        <v>73.819336695112483</v>
      </c>
      <c r="AQ30" s="12">
        <f t="shared" si="32"/>
        <v>8.3773758727695888</v>
      </c>
      <c r="AR30" s="12">
        <f t="shared" si="33"/>
        <v>17.803893522110162</v>
      </c>
      <c r="AT30" s="12">
        <f t="shared" si="34"/>
        <v>76.587291316164098</v>
      </c>
      <c r="AU30" s="12">
        <f t="shared" si="35"/>
        <v>8.4890643199171727</v>
      </c>
      <c r="AV30" s="12">
        <f t="shared" si="36"/>
        <v>14.923644363918726</v>
      </c>
      <c r="AX30" s="12">
        <f t="shared" si="37"/>
        <v>76.098425473176889</v>
      </c>
      <c r="AY30" s="12">
        <f t="shared" si="38"/>
        <v>7.956273541866504</v>
      </c>
      <c r="AZ30" s="12">
        <f t="shared" si="39"/>
        <v>15.945885876049879</v>
      </c>
      <c r="BB30" s="12">
        <f t="shared" si="40"/>
        <v>75.365760519344136</v>
      </c>
      <c r="BC30" s="12">
        <f t="shared" si="41"/>
        <v>10.269934843313683</v>
      </c>
      <c r="BD30" s="12">
        <f t="shared" si="42"/>
        <v>14.36430463734218</v>
      </c>
      <c r="BF30" s="12">
        <f t="shared" si="43"/>
        <v>73.765654563474186</v>
      </c>
      <c r="BG30" s="12">
        <f t="shared" si="44"/>
        <v>10.442945310388323</v>
      </c>
      <c r="BH30" s="12">
        <f t="shared" si="45"/>
        <v>15.791400126137491</v>
      </c>
      <c r="BJ30" s="12">
        <f t="shared" si="46"/>
        <v>72.945197765564473</v>
      </c>
      <c r="BK30" s="12">
        <f t="shared" si="47"/>
        <v>8.113343544463465</v>
      </c>
      <c r="BL30" s="12">
        <f t="shared" si="48"/>
        <v>14.439927020452293</v>
      </c>
    </row>
    <row r="31" spans="1:64" x14ac:dyDescent="0.3">
      <c r="A31" t="s">
        <v>27</v>
      </c>
      <c r="B31" s="1">
        <v>107603</v>
      </c>
      <c r="C31" s="1">
        <v>71631</v>
      </c>
      <c r="D31" s="1">
        <v>14869</v>
      </c>
      <c r="E31" s="1">
        <v>21104</v>
      </c>
      <c r="F31" s="1"/>
      <c r="G31" s="1">
        <v>96470</v>
      </c>
      <c r="H31" s="1">
        <v>63346</v>
      </c>
      <c r="I31" s="1">
        <v>11138</v>
      </c>
      <c r="J31" s="1">
        <v>21986</v>
      </c>
      <c r="K31" s="1"/>
      <c r="L31" s="1">
        <v>93885</v>
      </c>
      <c r="M31" s="1">
        <v>66735</v>
      </c>
      <c r="N31" s="1">
        <v>11822</v>
      </c>
      <c r="O31" s="1">
        <v>15328</v>
      </c>
      <c r="P31" s="1"/>
      <c r="Q31" s="1">
        <v>97541</v>
      </c>
      <c r="R31" s="1">
        <v>71223</v>
      </c>
      <c r="S31" s="1">
        <v>12928</v>
      </c>
      <c r="T31" s="1">
        <v>13390</v>
      </c>
      <c r="U31" s="1"/>
      <c r="V31" s="1">
        <v>102905</v>
      </c>
      <c r="W31" s="1">
        <v>69658</v>
      </c>
      <c r="X31" s="1">
        <v>15039</v>
      </c>
      <c r="Y31" s="1">
        <v>18207</v>
      </c>
      <c r="Z31" s="1"/>
      <c r="AA31" s="1">
        <v>103521</v>
      </c>
      <c r="AB31" s="1">
        <v>70650</v>
      </c>
      <c r="AC31" s="1">
        <v>16977</v>
      </c>
      <c r="AD31" s="1">
        <v>15894</v>
      </c>
      <c r="AE31" s="1"/>
      <c r="AF31" s="1">
        <v>100136</v>
      </c>
      <c r="AG31" s="1">
        <v>70817</v>
      </c>
      <c r="AH31" s="1">
        <v>14275</v>
      </c>
      <c r="AI31" s="1">
        <v>15045</v>
      </c>
      <c r="AK31" t="s">
        <v>27</v>
      </c>
      <c r="AL31" s="12">
        <f t="shared" si="28"/>
        <v>66.569705305614164</v>
      </c>
      <c r="AM31" s="12">
        <f t="shared" si="29"/>
        <v>13.818387963160879</v>
      </c>
      <c r="AN31" s="12">
        <f t="shared" si="30"/>
        <v>19.612836073343679</v>
      </c>
      <c r="AP31" s="12">
        <f t="shared" si="31"/>
        <v>65.663936975225454</v>
      </c>
      <c r="AQ31" s="12">
        <f t="shared" si="32"/>
        <v>11.545558204623198</v>
      </c>
      <c r="AR31" s="12">
        <f t="shared" si="33"/>
        <v>22.790504820151341</v>
      </c>
      <c r="AT31" s="12">
        <f t="shared" si="34"/>
        <v>71.081642434893752</v>
      </c>
      <c r="AU31" s="12">
        <f t="shared" si="35"/>
        <v>12.592000852106301</v>
      </c>
      <c r="AV31" s="12">
        <f t="shared" si="36"/>
        <v>16.326356712999946</v>
      </c>
      <c r="AX31" s="12">
        <f t="shared" si="37"/>
        <v>73.018525543104957</v>
      </c>
      <c r="AY31" s="12">
        <f t="shared" si="38"/>
        <v>13.253913738838028</v>
      </c>
      <c r="AZ31" s="12">
        <f t="shared" si="39"/>
        <v>13.727560718057022</v>
      </c>
      <c r="BB31" s="12">
        <f t="shared" si="40"/>
        <v>67.691560176862154</v>
      </c>
      <c r="BC31" s="12">
        <f t="shared" si="41"/>
        <v>14.614450221077695</v>
      </c>
      <c r="BD31" s="12">
        <f t="shared" si="42"/>
        <v>17.693017831980953</v>
      </c>
      <c r="BF31" s="12">
        <f t="shared" si="43"/>
        <v>68.247022343292656</v>
      </c>
      <c r="BG31" s="12">
        <f t="shared" si="44"/>
        <v>16.399571101515633</v>
      </c>
      <c r="BH31" s="12">
        <f t="shared" si="45"/>
        <v>15.3534065551917</v>
      </c>
      <c r="BJ31" s="12">
        <f t="shared" si="46"/>
        <v>68.408342268718428</v>
      </c>
      <c r="BK31" s="12">
        <f t="shared" si="47"/>
        <v>13.789472667381498</v>
      </c>
      <c r="BL31" s="12">
        <f t="shared" si="48"/>
        <v>14.533283101979308</v>
      </c>
    </row>
    <row r="32" spans="1:64" x14ac:dyDescent="0.3">
      <c r="A32" t="s">
        <v>28</v>
      </c>
      <c r="B32" s="1">
        <v>211781</v>
      </c>
      <c r="C32" s="1">
        <v>137323</v>
      </c>
      <c r="D32" s="1">
        <v>24277</v>
      </c>
      <c r="E32" s="1">
        <v>50181</v>
      </c>
      <c r="F32" s="1"/>
      <c r="G32" s="1">
        <v>199706</v>
      </c>
      <c r="H32" s="1">
        <v>133822</v>
      </c>
      <c r="I32" s="1">
        <v>21400</v>
      </c>
      <c r="J32" s="1">
        <v>44483</v>
      </c>
      <c r="K32" s="1"/>
      <c r="L32" s="1">
        <v>195834</v>
      </c>
      <c r="M32" s="1">
        <v>125025</v>
      </c>
      <c r="N32" s="1">
        <v>20815</v>
      </c>
      <c r="O32" s="1">
        <v>49994</v>
      </c>
      <c r="P32" s="1"/>
      <c r="Q32" s="1">
        <v>209432</v>
      </c>
      <c r="R32" s="1">
        <v>132667</v>
      </c>
      <c r="S32" s="1">
        <v>22211</v>
      </c>
      <c r="T32" s="1">
        <v>54554</v>
      </c>
      <c r="U32" s="1"/>
      <c r="V32" s="1">
        <v>219923</v>
      </c>
      <c r="W32" s="1">
        <v>139748</v>
      </c>
      <c r="X32" s="1">
        <v>21910</v>
      </c>
      <c r="Y32" s="1">
        <v>58266</v>
      </c>
      <c r="Z32" s="1"/>
      <c r="AA32" s="1">
        <v>219232</v>
      </c>
      <c r="AB32" s="1">
        <v>141369</v>
      </c>
      <c r="AC32" s="1">
        <v>22255</v>
      </c>
      <c r="AD32" s="1">
        <v>55608</v>
      </c>
      <c r="AE32" s="1"/>
      <c r="AF32" s="1">
        <v>218467</v>
      </c>
      <c r="AG32" s="1">
        <v>138266</v>
      </c>
      <c r="AH32" s="1">
        <v>27038</v>
      </c>
      <c r="AI32" s="1">
        <v>53164</v>
      </c>
      <c r="AK32" t="s">
        <v>28</v>
      </c>
      <c r="AL32" s="12">
        <f t="shared" si="28"/>
        <v>64.841982991864242</v>
      </c>
      <c r="AM32" s="12">
        <f t="shared" si="29"/>
        <v>11.46325685495866</v>
      </c>
      <c r="AN32" s="12">
        <f t="shared" si="30"/>
        <v>23.694760153177103</v>
      </c>
      <c r="AP32" s="12">
        <f t="shared" si="31"/>
        <v>67.00950397083713</v>
      </c>
      <c r="AQ32" s="12">
        <f t="shared" si="32"/>
        <v>10.715752155668833</v>
      </c>
      <c r="AR32" s="12">
        <f t="shared" si="33"/>
        <v>22.274243137411997</v>
      </c>
      <c r="AT32" s="12">
        <f t="shared" si="34"/>
        <v>63.842335855877941</v>
      </c>
      <c r="AU32" s="12">
        <f t="shared" si="35"/>
        <v>10.62889998672345</v>
      </c>
      <c r="AV32" s="12">
        <f t="shared" si="36"/>
        <v>25.528764157398616</v>
      </c>
      <c r="AX32" s="12">
        <f t="shared" si="37"/>
        <v>63.346098017494931</v>
      </c>
      <c r="AY32" s="12">
        <f t="shared" si="38"/>
        <v>10.60535161770885</v>
      </c>
      <c r="AZ32" s="12">
        <f t="shared" si="39"/>
        <v>26.04855036479621</v>
      </c>
      <c r="BB32" s="12">
        <f t="shared" si="40"/>
        <v>63.544058602328995</v>
      </c>
      <c r="BC32" s="12">
        <f t="shared" si="41"/>
        <v>9.9625778113248735</v>
      </c>
      <c r="BD32" s="12">
        <f t="shared" si="42"/>
        <v>26.493818290947285</v>
      </c>
      <c r="BF32" s="12">
        <f t="shared" si="43"/>
        <v>64.483743249160696</v>
      </c>
      <c r="BG32" s="12">
        <f t="shared" si="44"/>
        <v>10.151346518756386</v>
      </c>
      <c r="BH32" s="12">
        <f t="shared" si="45"/>
        <v>25.364910232082906</v>
      </c>
      <c r="BJ32" s="12">
        <f t="shared" si="46"/>
        <v>63.068347686469124</v>
      </c>
      <c r="BK32" s="12">
        <f t="shared" si="47"/>
        <v>12.333053568822068</v>
      </c>
      <c r="BL32" s="12">
        <f t="shared" si="48"/>
        <v>24.250109473069624</v>
      </c>
    </row>
    <row r="33" spans="1:64" x14ac:dyDescent="0.3">
      <c r="A33" t="s">
        <v>29</v>
      </c>
      <c r="B33" s="1">
        <v>253894</v>
      </c>
      <c r="C33" s="1">
        <v>177440</v>
      </c>
      <c r="D33" s="1">
        <v>27083</v>
      </c>
      <c r="E33" s="1">
        <v>49371</v>
      </c>
      <c r="F33" s="1"/>
      <c r="G33" s="1">
        <v>241774</v>
      </c>
      <c r="H33" s="1">
        <v>167757</v>
      </c>
      <c r="I33" s="1">
        <v>24479</v>
      </c>
      <c r="J33" s="1">
        <v>49538</v>
      </c>
      <c r="K33" s="1"/>
      <c r="L33" s="1">
        <v>229928</v>
      </c>
      <c r="M33" s="1">
        <v>161036</v>
      </c>
      <c r="N33" s="1">
        <v>27434</v>
      </c>
      <c r="O33" s="1">
        <v>41458</v>
      </c>
      <c r="P33" s="1"/>
      <c r="Q33" s="1">
        <v>252425</v>
      </c>
      <c r="R33" s="1">
        <v>174618</v>
      </c>
      <c r="S33" s="1">
        <v>26349</v>
      </c>
      <c r="T33" s="1">
        <v>51458</v>
      </c>
      <c r="U33" s="1"/>
      <c r="V33" s="1">
        <v>265446</v>
      </c>
      <c r="W33" s="1">
        <v>182799</v>
      </c>
      <c r="X33" s="1">
        <v>26076</v>
      </c>
      <c r="Y33" s="1">
        <v>56572</v>
      </c>
      <c r="Z33" s="1"/>
      <c r="AA33" s="1">
        <v>279087</v>
      </c>
      <c r="AB33" s="1">
        <v>193759</v>
      </c>
      <c r="AC33" s="1">
        <v>27021</v>
      </c>
      <c r="AD33" s="1">
        <v>58306</v>
      </c>
      <c r="AE33" s="1"/>
      <c r="AF33" s="1">
        <v>267605</v>
      </c>
      <c r="AG33" s="1">
        <v>186590</v>
      </c>
      <c r="AH33" s="1">
        <v>25366</v>
      </c>
      <c r="AI33" s="1">
        <v>55650</v>
      </c>
      <c r="AK33" t="s">
        <v>29</v>
      </c>
      <c r="AL33" s="12">
        <f t="shared" si="28"/>
        <v>69.887433338322296</v>
      </c>
      <c r="AM33" s="12">
        <f t="shared" si="29"/>
        <v>10.667050028752156</v>
      </c>
      <c r="AN33" s="12">
        <f t="shared" si="30"/>
        <v>19.44551663292555</v>
      </c>
      <c r="AP33" s="12">
        <f t="shared" si="31"/>
        <v>69.385872757203018</v>
      </c>
      <c r="AQ33" s="12">
        <f t="shared" si="32"/>
        <v>10.124744596193141</v>
      </c>
      <c r="AR33" s="12">
        <f t="shared" si="33"/>
        <v>20.489382646603854</v>
      </c>
      <c r="AT33" s="12">
        <f t="shared" si="34"/>
        <v>70.037576980620017</v>
      </c>
      <c r="AU33" s="12">
        <f t="shared" si="35"/>
        <v>11.931561184370759</v>
      </c>
      <c r="AV33" s="12">
        <f t="shared" si="36"/>
        <v>18.030861835009219</v>
      </c>
      <c r="AX33" s="12">
        <f t="shared" si="37"/>
        <v>69.176190947806276</v>
      </c>
      <c r="AY33" s="12">
        <f t="shared" si="38"/>
        <v>10.438348024165593</v>
      </c>
      <c r="AZ33" s="12">
        <f t="shared" si="39"/>
        <v>20.385461028028129</v>
      </c>
      <c r="BB33" s="12">
        <f t="shared" si="40"/>
        <v>68.864853868583438</v>
      </c>
      <c r="BC33" s="12">
        <f t="shared" si="41"/>
        <v>9.8234669198255009</v>
      </c>
      <c r="BD33" s="12">
        <f t="shared" si="42"/>
        <v>21.312055936047255</v>
      </c>
      <c r="BF33" s="12">
        <f t="shared" si="43"/>
        <v>69.426021276519506</v>
      </c>
      <c r="BG33" s="12">
        <f t="shared" si="44"/>
        <v>9.6819271409990435</v>
      </c>
      <c r="BH33" s="12">
        <f t="shared" si="45"/>
        <v>20.891693271273834</v>
      </c>
      <c r="BJ33" s="12">
        <f t="shared" si="46"/>
        <v>66.857288229118524</v>
      </c>
      <c r="BK33" s="12">
        <f t="shared" si="47"/>
        <v>9.0889220923941281</v>
      </c>
      <c r="BL33" s="12">
        <f t="shared" si="48"/>
        <v>19.940018703845038</v>
      </c>
    </row>
    <row r="34" spans="1:64" x14ac:dyDescent="0.3">
      <c r="A34" t="s">
        <v>30</v>
      </c>
      <c r="B34" s="1">
        <v>173204</v>
      </c>
      <c r="C34" s="1">
        <v>137473</v>
      </c>
      <c r="D34" s="1">
        <v>13385</v>
      </c>
      <c r="E34" s="1">
        <v>22345</v>
      </c>
      <c r="F34" s="1"/>
      <c r="G34" s="1">
        <v>154736</v>
      </c>
      <c r="H34" s="1">
        <v>122048</v>
      </c>
      <c r="I34" s="1">
        <v>10538</v>
      </c>
      <c r="J34" s="1">
        <v>22150</v>
      </c>
      <c r="K34" s="1"/>
      <c r="L34" s="1">
        <v>159771</v>
      </c>
      <c r="M34" s="1">
        <v>131917</v>
      </c>
      <c r="N34" s="1">
        <v>7865</v>
      </c>
      <c r="O34" s="1">
        <v>19989</v>
      </c>
      <c r="P34" s="1"/>
      <c r="Q34" s="1">
        <v>170204</v>
      </c>
      <c r="R34" s="1">
        <v>141685</v>
      </c>
      <c r="S34" s="1">
        <v>6457</v>
      </c>
      <c r="T34" s="1">
        <v>22062</v>
      </c>
      <c r="U34" s="1"/>
      <c r="V34" s="1">
        <v>172862</v>
      </c>
      <c r="W34" s="1">
        <v>138016</v>
      </c>
      <c r="X34" s="1">
        <v>10477</v>
      </c>
      <c r="Y34" s="1">
        <v>24370</v>
      </c>
      <c r="Z34" s="1"/>
      <c r="AA34" s="1">
        <v>181439</v>
      </c>
      <c r="AB34" s="1">
        <v>148202</v>
      </c>
      <c r="AC34" s="1">
        <v>8490</v>
      </c>
      <c r="AD34" s="1">
        <v>24748</v>
      </c>
      <c r="AE34" s="1"/>
      <c r="AF34" s="1">
        <v>166907</v>
      </c>
      <c r="AG34" s="1">
        <v>140995</v>
      </c>
      <c r="AH34" s="1">
        <v>7864</v>
      </c>
      <c r="AI34" s="1">
        <v>18048</v>
      </c>
      <c r="AK34" t="s">
        <v>30</v>
      </c>
      <c r="AL34" s="12">
        <f t="shared" si="28"/>
        <v>79.370568809034438</v>
      </c>
      <c r="AM34" s="12">
        <f t="shared" si="29"/>
        <v>7.7278815731738302</v>
      </c>
      <c r="AN34" s="12">
        <f t="shared" si="30"/>
        <v>12.900972263920002</v>
      </c>
      <c r="AP34" s="12">
        <f t="shared" si="31"/>
        <v>78.874987074759602</v>
      </c>
      <c r="AQ34" s="12">
        <f t="shared" si="32"/>
        <v>6.8103091717505952</v>
      </c>
      <c r="AR34" s="12">
        <f t="shared" si="33"/>
        <v>14.314703753489816</v>
      </c>
      <c r="AT34" s="12">
        <f t="shared" si="34"/>
        <v>82.566298014032583</v>
      </c>
      <c r="AU34" s="12">
        <f t="shared" si="35"/>
        <v>4.9226705722565418</v>
      </c>
      <c r="AV34" s="12">
        <f t="shared" si="36"/>
        <v>12.511031413710873</v>
      </c>
      <c r="AX34" s="12">
        <f t="shared" si="37"/>
        <v>83.244224577565745</v>
      </c>
      <c r="AY34" s="12">
        <f t="shared" si="38"/>
        <v>3.7936828746680455</v>
      </c>
      <c r="AZ34" s="12">
        <f t="shared" si="39"/>
        <v>12.962092547766209</v>
      </c>
      <c r="BB34" s="12">
        <f t="shared" si="40"/>
        <v>79.841723455704553</v>
      </c>
      <c r="BC34" s="12">
        <f t="shared" si="41"/>
        <v>6.0609040737698283</v>
      </c>
      <c r="BD34" s="12">
        <f t="shared" si="42"/>
        <v>14.097950966667053</v>
      </c>
      <c r="BF34" s="12">
        <f t="shared" si="43"/>
        <v>81.681446657003178</v>
      </c>
      <c r="BG34" s="12">
        <f t="shared" si="44"/>
        <v>4.6792585937973641</v>
      </c>
      <c r="BH34" s="12">
        <f t="shared" si="45"/>
        <v>13.639845898621575</v>
      </c>
      <c r="BJ34" s="12">
        <f t="shared" si="46"/>
        <v>77.709312771785548</v>
      </c>
      <c r="BK34" s="12">
        <f t="shared" si="47"/>
        <v>4.3342390555503503</v>
      </c>
      <c r="BL34" s="12">
        <f t="shared" si="48"/>
        <v>9.9471447704187081</v>
      </c>
    </row>
    <row r="35" spans="1:64" x14ac:dyDescent="0.3">
      <c r="A35" t="s">
        <v>31</v>
      </c>
      <c r="B35" s="1">
        <v>374895</v>
      </c>
      <c r="C35" s="1">
        <v>229896</v>
      </c>
      <c r="D35" s="1">
        <v>48536</v>
      </c>
      <c r="E35" s="1">
        <v>96463</v>
      </c>
      <c r="F35" s="1"/>
      <c r="G35" s="1">
        <v>383348</v>
      </c>
      <c r="H35" s="1">
        <v>252589</v>
      </c>
      <c r="I35" s="1">
        <v>44083</v>
      </c>
      <c r="J35" s="1">
        <v>86677</v>
      </c>
      <c r="K35" s="1"/>
      <c r="L35" s="1">
        <v>389245</v>
      </c>
      <c r="M35" s="1">
        <v>271572</v>
      </c>
      <c r="N35" s="1">
        <v>25604</v>
      </c>
      <c r="O35" s="1">
        <v>92069</v>
      </c>
      <c r="P35" s="1"/>
      <c r="Q35" s="1">
        <v>395758</v>
      </c>
      <c r="R35" s="1">
        <v>271611</v>
      </c>
      <c r="S35" s="1">
        <v>33646</v>
      </c>
      <c r="T35" s="1">
        <v>90501</v>
      </c>
      <c r="U35" s="1"/>
      <c r="V35" s="1">
        <v>412698</v>
      </c>
      <c r="W35" s="1">
        <v>264474</v>
      </c>
      <c r="X35" s="1">
        <v>41509</v>
      </c>
      <c r="Y35" s="1">
        <v>106716</v>
      </c>
      <c r="Z35" s="1"/>
      <c r="AA35" s="1">
        <v>447085</v>
      </c>
      <c r="AB35" s="1">
        <v>309893</v>
      </c>
      <c r="AC35" s="1">
        <v>35700</v>
      </c>
      <c r="AD35" s="1">
        <v>101492</v>
      </c>
      <c r="AE35" s="1"/>
      <c r="AF35" s="1">
        <v>435452</v>
      </c>
      <c r="AG35" s="1">
        <v>312434</v>
      </c>
      <c r="AH35" s="1">
        <v>32183</v>
      </c>
      <c r="AI35" s="1">
        <v>90836</v>
      </c>
      <c r="AK35" t="s">
        <v>31</v>
      </c>
      <c r="AL35" s="12">
        <f t="shared" si="28"/>
        <v>61.322770375705197</v>
      </c>
      <c r="AM35" s="12">
        <f t="shared" si="29"/>
        <v>12.946558369676843</v>
      </c>
      <c r="AN35" s="12">
        <f t="shared" si="30"/>
        <v>25.73067125461796</v>
      </c>
      <c r="AP35" s="12">
        <f t="shared" si="31"/>
        <v>65.89026158999134</v>
      </c>
      <c r="AQ35" s="12">
        <f t="shared" si="32"/>
        <v>11.499473063639304</v>
      </c>
      <c r="AR35" s="12">
        <f t="shared" si="33"/>
        <v>22.61052620595386</v>
      </c>
      <c r="AT35" s="12">
        <f t="shared" si="34"/>
        <v>69.768911610939128</v>
      </c>
      <c r="AU35" s="12">
        <f t="shared" si="35"/>
        <v>6.5778622718339355</v>
      </c>
      <c r="AV35" s="12">
        <f t="shared" si="36"/>
        <v>23.653226117226939</v>
      </c>
      <c r="AX35" s="12">
        <f t="shared" si="37"/>
        <v>68.63057727196923</v>
      </c>
      <c r="AY35" s="12">
        <f t="shared" si="38"/>
        <v>8.5016601054179581</v>
      </c>
      <c r="AZ35" s="12">
        <f t="shared" si="39"/>
        <v>22.867762622612808</v>
      </c>
      <c r="BB35" s="12">
        <f t="shared" si="40"/>
        <v>64.084148699533316</v>
      </c>
      <c r="BC35" s="12">
        <f t="shared" si="41"/>
        <v>10.057960057960059</v>
      </c>
      <c r="BD35" s="12">
        <f t="shared" si="42"/>
        <v>25.858133550441245</v>
      </c>
      <c r="BF35" s="12">
        <f t="shared" si="43"/>
        <v>69.314112528937443</v>
      </c>
      <c r="BG35" s="12">
        <f t="shared" si="44"/>
        <v>7.9850587695852013</v>
      </c>
      <c r="BH35" s="12">
        <f t="shared" si="45"/>
        <v>22.700828701477345</v>
      </c>
      <c r="BJ35" s="12">
        <f t="shared" si="46"/>
        <v>69.882460829596155</v>
      </c>
      <c r="BK35" s="12">
        <f t="shared" si="47"/>
        <v>7.1984074616683627</v>
      </c>
      <c r="BL35" s="12">
        <f t="shared" si="48"/>
        <v>20.317389310757459</v>
      </c>
    </row>
    <row r="36" spans="1:64" x14ac:dyDescent="0.3">
      <c r="A36" t="s">
        <v>32</v>
      </c>
      <c r="B36" s="1">
        <v>112991</v>
      </c>
      <c r="C36" s="1">
        <v>91281</v>
      </c>
      <c r="D36" s="1">
        <v>6428</v>
      </c>
      <c r="E36" s="1">
        <v>15282</v>
      </c>
      <c r="F36" s="1"/>
      <c r="G36" s="1">
        <v>119587</v>
      </c>
      <c r="H36" s="1">
        <v>98341</v>
      </c>
      <c r="I36" s="1">
        <v>5063</v>
      </c>
      <c r="J36" s="1">
        <v>16183</v>
      </c>
      <c r="K36" s="1"/>
      <c r="L36" s="1">
        <v>118242</v>
      </c>
      <c r="M36" s="1">
        <v>96336</v>
      </c>
      <c r="N36" s="1">
        <v>6374</v>
      </c>
      <c r="O36" s="1">
        <v>15533</v>
      </c>
      <c r="P36" s="1"/>
      <c r="Q36" s="1">
        <v>122882</v>
      </c>
      <c r="R36" s="1">
        <v>98859</v>
      </c>
      <c r="S36" s="1">
        <v>7739</v>
      </c>
      <c r="T36" s="1">
        <v>16285</v>
      </c>
      <c r="U36" s="1"/>
      <c r="V36" s="1">
        <v>118084</v>
      </c>
      <c r="W36" s="1">
        <v>91706</v>
      </c>
      <c r="X36" s="1">
        <v>9261</v>
      </c>
      <c r="Y36" s="1">
        <v>17117</v>
      </c>
      <c r="Z36" s="1"/>
      <c r="AA36" s="1">
        <v>133836</v>
      </c>
      <c r="AB36" s="1">
        <v>108825</v>
      </c>
      <c r="AC36" s="1">
        <v>7653</v>
      </c>
      <c r="AD36" s="1">
        <v>17359</v>
      </c>
      <c r="AE36" s="1"/>
      <c r="AF36" s="1">
        <v>130827</v>
      </c>
      <c r="AG36" s="1">
        <v>106783</v>
      </c>
      <c r="AH36" s="1">
        <v>7120</v>
      </c>
      <c r="AI36" s="1">
        <v>16924</v>
      </c>
      <c r="AK36" t="s">
        <v>32</v>
      </c>
      <c r="AL36" s="12">
        <f t="shared" si="28"/>
        <v>80.786080307281111</v>
      </c>
      <c r="AM36" s="12">
        <f t="shared" si="29"/>
        <v>5.6889486773282822</v>
      </c>
      <c r="AN36" s="12">
        <f t="shared" si="30"/>
        <v>13.524971015390605</v>
      </c>
      <c r="AP36" s="12">
        <f t="shared" si="31"/>
        <v>82.23385485044362</v>
      </c>
      <c r="AQ36" s="12">
        <f t="shared" si="32"/>
        <v>4.2337377808624685</v>
      </c>
      <c r="AR36" s="12">
        <f t="shared" si="33"/>
        <v>13.532407368693923</v>
      </c>
      <c r="AT36" s="12">
        <f t="shared" si="34"/>
        <v>81.473588065154502</v>
      </c>
      <c r="AU36" s="12">
        <f t="shared" si="35"/>
        <v>5.3906395358671197</v>
      </c>
      <c r="AV36" s="12">
        <f t="shared" si="36"/>
        <v>13.136618122156255</v>
      </c>
      <c r="AX36" s="12">
        <f t="shared" si="37"/>
        <v>80.450350742989215</v>
      </c>
      <c r="AY36" s="12">
        <f t="shared" si="38"/>
        <v>6.2979118178415066</v>
      </c>
      <c r="AZ36" s="12">
        <f t="shared" si="39"/>
        <v>13.252551228007357</v>
      </c>
      <c r="BB36" s="12">
        <f t="shared" si="40"/>
        <v>77.661664577758216</v>
      </c>
      <c r="BC36" s="12">
        <f t="shared" si="41"/>
        <v>7.8427221300091468</v>
      </c>
      <c r="BD36" s="12">
        <f t="shared" si="42"/>
        <v>14.495613292232649</v>
      </c>
      <c r="BF36" s="12">
        <f t="shared" si="43"/>
        <v>81.312202994709949</v>
      </c>
      <c r="BG36" s="12">
        <f t="shared" si="44"/>
        <v>5.7181924145969703</v>
      </c>
      <c r="BH36" s="12">
        <f t="shared" si="45"/>
        <v>12.970351773812727</v>
      </c>
      <c r="BJ36" s="12">
        <f t="shared" si="46"/>
        <v>79.786455064407193</v>
      </c>
      <c r="BK36" s="12">
        <f t="shared" si="47"/>
        <v>5.3199438118294031</v>
      </c>
      <c r="BL36" s="12">
        <f t="shared" si="48"/>
        <v>12.64532711676978</v>
      </c>
    </row>
    <row r="37" spans="1:64" x14ac:dyDescent="0.3">
      <c r="A37" t="s">
        <v>33</v>
      </c>
      <c r="B37" s="1">
        <v>110907</v>
      </c>
      <c r="C37" s="1">
        <v>84270</v>
      </c>
      <c r="D37" s="1">
        <v>8359</v>
      </c>
      <c r="E37" s="1">
        <v>18278</v>
      </c>
      <c r="F37" s="1"/>
      <c r="G37" s="1">
        <v>96980</v>
      </c>
      <c r="H37" s="1">
        <v>76159</v>
      </c>
      <c r="I37" s="1">
        <v>5784</v>
      </c>
      <c r="J37" s="1">
        <v>15038</v>
      </c>
      <c r="K37" s="1"/>
      <c r="L37" s="1">
        <v>97026</v>
      </c>
      <c r="M37" s="1">
        <v>80846</v>
      </c>
      <c r="N37" s="1">
        <v>3819</v>
      </c>
      <c r="O37" s="1">
        <v>12362</v>
      </c>
      <c r="P37" s="1"/>
      <c r="Q37" s="1">
        <v>114197</v>
      </c>
      <c r="R37" s="1">
        <v>98572</v>
      </c>
      <c r="S37" s="1">
        <v>2865</v>
      </c>
      <c r="T37" s="1">
        <v>12761</v>
      </c>
      <c r="U37" s="1"/>
      <c r="V37" s="1">
        <v>82525</v>
      </c>
      <c r="W37" s="1">
        <v>61305</v>
      </c>
      <c r="X37" s="1">
        <v>5359</v>
      </c>
      <c r="Y37" s="1">
        <v>15860</v>
      </c>
      <c r="Z37" s="1"/>
      <c r="AA37" s="1">
        <v>112033</v>
      </c>
      <c r="AB37" s="1">
        <v>92185</v>
      </c>
      <c r="AC37" s="1">
        <v>2942</v>
      </c>
      <c r="AD37" s="1">
        <v>16906</v>
      </c>
      <c r="AE37" s="1"/>
      <c r="AF37" s="1">
        <v>108514</v>
      </c>
      <c r="AG37" s="1">
        <v>89835</v>
      </c>
      <c r="AH37" s="1">
        <v>3296</v>
      </c>
      <c r="AI37" s="1">
        <v>15383</v>
      </c>
      <c r="AK37" t="s">
        <v>33</v>
      </c>
      <c r="AL37" s="12">
        <f t="shared" si="28"/>
        <v>75.982579999459006</v>
      </c>
      <c r="AM37" s="12">
        <f t="shared" si="29"/>
        <v>7.5369453686421961</v>
      </c>
      <c r="AN37" s="12">
        <f t="shared" si="30"/>
        <v>16.480474631898797</v>
      </c>
      <c r="AP37" s="12">
        <f t="shared" si="31"/>
        <v>78.530624871107449</v>
      </c>
      <c r="AQ37" s="12">
        <f t="shared" si="32"/>
        <v>5.9641163126417824</v>
      </c>
      <c r="AR37" s="12">
        <f t="shared" si="33"/>
        <v>15.506289956692102</v>
      </c>
      <c r="AT37" s="12">
        <f t="shared" si="34"/>
        <v>83.324057469131986</v>
      </c>
      <c r="AU37" s="12">
        <f t="shared" si="35"/>
        <v>3.936058376105374</v>
      </c>
      <c r="AV37" s="12">
        <f t="shared" si="36"/>
        <v>12.740914806340569</v>
      </c>
      <c r="AX37" s="12">
        <f t="shared" si="37"/>
        <v>86.317503962450857</v>
      </c>
      <c r="AY37" s="12">
        <f t="shared" si="38"/>
        <v>2.5088224734450115</v>
      </c>
      <c r="AZ37" s="12">
        <f t="shared" si="39"/>
        <v>11.174549243850539</v>
      </c>
      <c r="BB37" s="12">
        <f t="shared" si="40"/>
        <v>74.286579824295671</v>
      </c>
      <c r="BC37" s="12">
        <f t="shared" si="41"/>
        <v>6.4937897606785819</v>
      </c>
      <c r="BD37" s="12">
        <f t="shared" si="42"/>
        <v>19.218418661011814</v>
      </c>
      <c r="BF37" s="12">
        <f t="shared" si="43"/>
        <v>82.283791382896112</v>
      </c>
      <c r="BG37" s="12">
        <f t="shared" si="44"/>
        <v>2.6260119786134446</v>
      </c>
      <c r="BH37" s="12">
        <f t="shared" si="45"/>
        <v>15.090196638490445</v>
      </c>
      <c r="BJ37" s="12">
        <f t="shared" si="46"/>
        <v>80.186195138932291</v>
      </c>
      <c r="BK37" s="12">
        <f t="shared" si="47"/>
        <v>2.9419903064275705</v>
      </c>
      <c r="BL37" s="12">
        <f t="shared" si="48"/>
        <v>13.730775753572608</v>
      </c>
    </row>
    <row r="38" spans="1:64" x14ac:dyDescent="0.3">
      <c r="A38" t="s">
        <v>34</v>
      </c>
      <c r="B38" s="1">
        <v>221059</v>
      </c>
      <c r="C38" s="1">
        <v>129464</v>
      </c>
      <c r="D38" s="1">
        <v>38920</v>
      </c>
      <c r="E38" s="1">
        <v>52676</v>
      </c>
      <c r="F38" s="1"/>
      <c r="G38" s="1">
        <v>178607</v>
      </c>
      <c r="H38" s="1">
        <v>99319</v>
      </c>
      <c r="I38" s="1">
        <v>28805</v>
      </c>
      <c r="J38" s="1">
        <v>50483</v>
      </c>
      <c r="K38" s="1"/>
      <c r="L38" s="1">
        <v>181401</v>
      </c>
      <c r="M38" s="1">
        <v>113492</v>
      </c>
      <c r="N38" s="1">
        <v>23883</v>
      </c>
      <c r="O38" s="1">
        <v>44026</v>
      </c>
      <c r="P38" s="1"/>
      <c r="Q38" s="1">
        <v>208375</v>
      </c>
      <c r="R38" s="1">
        <v>134310</v>
      </c>
      <c r="S38" s="1">
        <v>28319</v>
      </c>
      <c r="T38" s="1">
        <v>45746</v>
      </c>
      <c r="U38" s="1"/>
      <c r="V38" s="1">
        <v>202919</v>
      </c>
      <c r="W38" s="1">
        <v>112059</v>
      </c>
      <c r="X38" s="1">
        <v>30033</v>
      </c>
      <c r="Y38" s="1">
        <v>60827</v>
      </c>
      <c r="Z38" s="1"/>
      <c r="AA38" s="1">
        <v>234997</v>
      </c>
      <c r="AB38" s="1">
        <v>146276</v>
      </c>
      <c r="AC38" s="1">
        <v>37602</v>
      </c>
      <c r="AD38" s="1">
        <v>51119</v>
      </c>
      <c r="AE38" s="1"/>
      <c r="AF38" s="1">
        <v>235587</v>
      </c>
      <c r="AG38" s="1">
        <v>156652</v>
      </c>
      <c r="AH38" s="1">
        <v>31528</v>
      </c>
      <c r="AI38" s="1">
        <v>47407</v>
      </c>
      <c r="AK38" t="s">
        <v>34</v>
      </c>
      <c r="AL38" s="12">
        <f t="shared" si="28"/>
        <v>58.565360378903364</v>
      </c>
      <c r="AM38" s="12">
        <f t="shared" si="29"/>
        <v>17.60615944159704</v>
      </c>
      <c r="AN38" s="12">
        <f t="shared" si="30"/>
        <v>23.828932547419466</v>
      </c>
      <c r="AP38" s="12">
        <f t="shared" si="31"/>
        <v>55.607562973455693</v>
      </c>
      <c r="AQ38" s="12">
        <f t="shared" si="32"/>
        <v>16.127587384592989</v>
      </c>
      <c r="AR38" s="12">
        <f t="shared" si="33"/>
        <v>28.264849641951326</v>
      </c>
      <c r="AT38" s="12">
        <f t="shared" si="34"/>
        <v>62.564153450091233</v>
      </c>
      <c r="AU38" s="12">
        <f t="shared" si="35"/>
        <v>13.165859063621479</v>
      </c>
      <c r="AV38" s="12">
        <f t="shared" si="36"/>
        <v>24.269987486287285</v>
      </c>
      <c r="AX38" s="12">
        <f t="shared" si="37"/>
        <v>64.455908818236352</v>
      </c>
      <c r="AY38" s="12">
        <f t="shared" si="38"/>
        <v>13.590401919616077</v>
      </c>
      <c r="AZ38" s="12">
        <f t="shared" si="39"/>
        <v>21.95368926214757</v>
      </c>
      <c r="BB38" s="12">
        <f t="shared" si="40"/>
        <v>55.223512830242605</v>
      </c>
      <c r="BC38" s="12">
        <f t="shared" si="41"/>
        <v>14.800486893785205</v>
      </c>
      <c r="BD38" s="12">
        <f t="shared" si="42"/>
        <v>29.976000275972186</v>
      </c>
      <c r="BF38" s="12">
        <f t="shared" si="43"/>
        <v>62.245901011502276</v>
      </c>
      <c r="BG38" s="12">
        <f t="shared" si="44"/>
        <v>16.00105533262127</v>
      </c>
      <c r="BH38" s="12">
        <f t="shared" si="45"/>
        <v>21.753043655876461</v>
      </c>
      <c r="BJ38" s="12">
        <f t="shared" si="46"/>
        <v>66.661276526934387</v>
      </c>
      <c r="BK38" s="12">
        <f t="shared" si="47"/>
        <v>13.416341485210451</v>
      </c>
      <c r="BL38" s="12">
        <f t="shared" si="48"/>
        <v>20.173449022753484</v>
      </c>
    </row>
    <row r="39" spans="1:64" x14ac:dyDescent="0.3">
      <c r="A39" t="s">
        <v>35</v>
      </c>
      <c r="B39" s="1">
        <v>155691</v>
      </c>
      <c r="C39" s="1">
        <v>85733</v>
      </c>
      <c r="D39" s="1">
        <v>27226</v>
      </c>
      <c r="E39" s="1">
        <v>42732</v>
      </c>
      <c r="F39" s="1"/>
      <c r="G39" s="1">
        <v>139427</v>
      </c>
      <c r="H39" s="1">
        <v>84562</v>
      </c>
      <c r="I39" s="1">
        <v>19591</v>
      </c>
      <c r="J39" s="1">
        <v>35275</v>
      </c>
      <c r="K39" s="1"/>
      <c r="L39" s="1">
        <v>159999</v>
      </c>
      <c r="M39" s="1">
        <v>106788</v>
      </c>
      <c r="N39" s="1">
        <v>22201</v>
      </c>
      <c r="O39" s="1">
        <v>31009</v>
      </c>
      <c r="P39" s="1"/>
      <c r="Q39" s="1">
        <v>157896</v>
      </c>
      <c r="R39" s="1">
        <v>98967</v>
      </c>
      <c r="S39" s="1">
        <v>21113</v>
      </c>
      <c r="T39" s="1">
        <v>37816</v>
      </c>
      <c r="U39" s="1"/>
      <c r="V39" s="1">
        <v>156635</v>
      </c>
      <c r="W39" s="1">
        <v>92049</v>
      </c>
      <c r="X39" s="1">
        <v>29200</v>
      </c>
      <c r="Y39" s="1">
        <v>35386</v>
      </c>
      <c r="Z39" s="1"/>
      <c r="AA39" s="1">
        <v>170614</v>
      </c>
      <c r="AB39" s="1">
        <v>106405</v>
      </c>
      <c r="AC39" s="1">
        <v>32386</v>
      </c>
      <c r="AD39" s="1">
        <v>31823</v>
      </c>
      <c r="AE39" s="1"/>
      <c r="AF39" s="1">
        <v>173882</v>
      </c>
      <c r="AG39" s="1">
        <v>117435</v>
      </c>
      <c r="AH39" s="1">
        <v>27243</v>
      </c>
      <c r="AI39" s="1">
        <v>29204</v>
      </c>
      <c r="AK39" t="s">
        <v>35</v>
      </c>
      <c r="AL39" s="12">
        <f t="shared" si="28"/>
        <v>55.066124567251798</v>
      </c>
      <c r="AM39" s="12">
        <f t="shared" si="29"/>
        <v>17.487202214643105</v>
      </c>
      <c r="AN39" s="12">
        <f t="shared" si="30"/>
        <v>27.44667321810509</v>
      </c>
      <c r="AP39" s="12">
        <f t="shared" si="31"/>
        <v>60.649658961320263</v>
      </c>
      <c r="AQ39" s="12">
        <f t="shared" si="32"/>
        <v>14.051080493735073</v>
      </c>
      <c r="AR39" s="12">
        <f t="shared" si="33"/>
        <v>25.299977766142856</v>
      </c>
      <c r="AT39" s="12">
        <f t="shared" si="34"/>
        <v>66.742917143232148</v>
      </c>
      <c r="AU39" s="12">
        <f t="shared" si="35"/>
        <v>13.87571172319827</v>
      </c>
      <c r="AV39" s="12">
        <f t="shared" si="36"/>
        <v>19.380746129663311</v>
      </c>
      <c r="AX39" s="12">
        <f t="shared" si="37"/>
        <v>62.678598571211431</v>
      </c>
      <c r="AY39" s="12">
        <f t="shared" si="38"/>
        <v>13.371459694989106</v>
      </c>
      <c r="AZ39" s="12">
        <f t="shared" si="39"/>
        <v>23.949941733799463</v>
      </c>
      <c r="BB39" s="12">
        <f t="shared" si="40"/>
        <v>58.766559198135795</v>
      </c>
      <c r="BC39" s="12">
        <f t="shared" si="41"/>
        <v>18.642065949500431</v>
      </c>
      <c r="BD39" s="12">
        <f t="shared" si="42"/>
        <v>22.591374852363778</v>
      </c>
      <c r="BF39" s="12">
        <f t="shared" si="43"/>
        <v>62.365925422298282</v>
      </c>
      <c r="BG39" s="12">
        <f t="shared" si="44"/>
        <v>18.982029610700177</v>
      </c>
      <c r="BH39" s="12">
        <f t="shared" si="45"/>
        <v>18.652044967001533</v>
      </c>
      <c r="BJ39" s="12">
        <f t="shared" si="46"/>
        <v>68.830811070603815</v>
      </c>
      <c r="BK39" s="12">
        <f t="shared" si="47"/>
        <v>15.96762282110495</v>
      </c>
      <c r="BL39" s="12">
        <f t="shared" si="48"/>
        <v>17.117000949511763</v>
      </c>
    </row>
    <row r="40" spans="1:64" x14ac:dyDescent="0.3">
      <c r="A40" s="4" t="s">
        <v>37</v>
      </c>
      <c r="AK40" s="4" t="s">
        <v>37</v>
      </c>
    </row>
    <row r="41" spans="1:64" s="4" customFormat="1" x14ac:dyDescent="0.3">
      <c r="A41" s="4" t="s">
        <v>11</v>
      </c>
      <c r="B41" s="15">
        <v>5923493</v>
      </c>
      <c r="C41" s="15">
        <v>1874930</v>
      </c>
      <c r="D41" s="15">
        <v>829773</v>
      </c>
      <c r="E41" s="15">
        <v>3218790</v>
      </c>
      <c r="F41" s="15"/>
      <c r="G41" s="15">
        <v>5674307</v>
      </c>
      <c r="H41" s="15">
        <v>1906941</v>
      </c>
      <c r="I41" s="15">
        <v>745435</v>
      </c>
      <c r="J41" s="15">
        <v>3021931</v>
      </c>
      <c r="K41" s="15"/>
      <c r="L41" s="15">
        <v>5740795</v>
      </c>
      <c r="M41" s="15">
        <v>2025871</v>
      </c>
      <c r="N41" s="15">
        <v>717120</v>
      </c>
      <c r="O41" s="15">
        <v>2997803</v>
      </c>
      <c r="P41" s="15"/>
      <c r="Q41" s="15">
        <v>5960516</v>
      </c>
      <c r="R41" s="15">
        <v>2105120</v>
      </c>
      <c r="S41" s="15">
        <v>736804</v>
      </c>
      <c r="T41" s="15">
        <v>3118592</v>
      </c>
      <c r="U41" s="15"/>
      <c r="V41" s="15">
        <v>6268451</v>
      </c>
      <c r="W41" s="15">
        <v>1894930</v>
      </c>
      <c r="X41" s="15">
        <v>898083</v>
      </c>
      <c r="Y41" s="15">
        <v>3475439</v>
      </c>
      <c r="Z41" s="15"/>
      <c r="AA41" s="15">
        <v>6421546</v>
      </c>
      <c r="AB41" s="15">
        <v>2084395</v>
      </c>
      <c r="AC41" s="15">
        <v>835907</v>
      </c>
      <c r="AD41" s="15">
        <v>3501244</v>
      </c>
      <c r="AE41" s="15"/>
      <c r="AF41" s="15">
        <v>6439666</v>
      </c>
      <c r="AG41" s="15">
        <v>2173496</v>
      </c>
      <c r="AH41" s="15">
        <v>850552</v>
      </c>
      <c r="AI41" s="15">
        <v>3414811</v>
      </c>
      <c r="AK41" s="4" t="s">
        <v>11</v>
      </c>
      <c r="AL41" s="12">
        <f>C41/B41%</f>
        <v>31.65243885660032</v>
      </c>
      <c r="AM41" s="12">
        <f>D41/B41%</f>
        <v>14.008170516956802</v>
      </c>
      <c r="AN41" s="12">
        <f>E41/B41%</f>
        <v>54.339390626442878</v>
      </c>
      <c r="AO41"/>
      <c r="AP41" s="12">
        <f>H41/G41%</f>
        <v>33.606588434499578</v>
      </c>
      <c r="AQ41" s="12">
        <f>I41/G41%</f>
        <v>13.137022723655946</v>
      </c>
      <c r="AR41" s="12">
        <f>J41/G41%</f>
        <v>53.256388841844476</v>
      </c>
      <c r="AS41"/>
      <c r="AT41" s="12">
        <f>M41/L41%</f>
        <v>35.289032268178886</v>
      </c>
      <c r="AU41" s="12">
        <f>N41/L41%</f>
        <v>12.491649675698227</v>
      </c>
      <c r="AV41" s="12">
        <f>O41/L41%</f>
        <v>52.219300636932694</v>
      </c>
      <c r="AW41"/>
      <c r="AX41" s="12">
        <f>R41/Q41%</f>
        <v>35.317747658088663</v>
      </c>
      <c r="AY41" s="12">
        <f>S41/Q41%</f>
        <v>12.361413005182772</v>
      </c>
      <c r="AZ41" s="12">
        <f>T41/Q41%</f>
        <v>52.320839336728561</v>
      </c>
      <c r="BA41"/>
      <c r="BB41" s="12">
        <f>W41/V41%</f>
        <v>30.229637274025112</v>
      </c>
      <c r="BC41" s="12">
        <f>X41/V41%</f>
        <v>14.327032308300726</v>
      </c>
      <c r="BD41" s="12">
        <f>Y41/V41%</f>
        <v>55.443346370578631</v>
      </c>
      <c r="BE41"/>
      <c r="BF41" s="12">
        <f>AB41/AA41%</f>
        <v>32.459395292037151</v>
      </c>
      <c r="BG41" s="12">
        <f>AC41/AA41%</f>
        <v>13.017223578247357</v>
      </c>
      <c r="BH41" s="12">
        <f>AD41/AA41%</f>
        <v>54.523381129715496</v>
      </c>
      <c r="BI41"/>
      <c r="BJ41" s="12">
        <f>AG41/AA41%</f>
        <v>33.846927204134332</v>
      </c>
      <c r="BK41" s="12">
        <f>AH41/AA41%</f>
        <v>13.245283923840146</v>
      </c>
      <c r="BL41" s="12">
        <f>AI41/AA41%</f>
        <v>53.177396844934229</v>
      </c>
    </row>
    <row r="42" spans="1:64" x14ac:dyDescent="0.3">
      <c r="A42" t="s">
        <v>20</v>
      </c>
      <c r="B42" s="1">
        <v>408836</v>
      </c>
      <c r="C42" s="1">
        <v>123342</v>
      </c>
      <c r="D42" s="1">
        <v>85602</v>
      </c>
      <c r="E42" s="1">
        <v>199891</v>
      </c>
      <c r="F42" s="1"/>
      <c r="G42" s="1">
        <v>384305</v>
      </c>
      <c r="H42" s="1">
        <v>105487</v>
      </c>
      <c r="I42" s="1">
        <v>81532</v>
      </c>
      <c r="J42" s="1">
        <v>197287</v>
      </c>
      <c r="K42" s="1"/>
      <c r="L42" s="1">
        <v>380155</v>
      </c>
      <c r="M42" s="1">
        <v>115486</v>
      </c>
      <c r="N42" s="1">
        <v>67760</v>
      </c>
      <c r="O42" s="1">
        <v>196910</v>
      </c>
      <c r="P42" s="1"/>
      <c r="Q42" s="1">
        <v>402536</v>
      </c>
      <c r="R42" s="1">
        <v>128962</v>
      </c>
      <c r="S42" s="1">
        <v>64562</v>
      </c>
      <c r="T42" s="1">
        <v>209012</v>
      </c>
      <c r="U42" s="1"/>
      <c r="V42" s="1">
        <v>399163</v>
      </c>
      <c r="W42" s="1">
        <v>124431</v>
      </c>
      <c r="X42" s="1">
        <v>81939</v>
      </c>
      <c r="Y42" s="1">
        <v>192793</v>
      </c>
      <c r="Z42" s="1"/>
      <c r="AA42" s="1">
        <v>385862</v>
      </c>
      <c r="AB42" s="1">
        <v>104969</v>
      </c>
      <c r="AC42" s="1">
        <v>83238</v>
      </c>
      <c r="AD42" s="1">
        <v>197655</v>
      </c>
      <c r="AE42" s="1"/>
      <c r="AF42" s="1">
        <v>406497</v>
      </c>
      <c r="AG42" s="1">
        <v>105241</v>
      </c>
      <c r="AH42" s="1">
        <v>87427</v>
      </c>
      <c r="AI42" s="1">
        <v>213829</v>
      </c>
      <c r="AK42" t="s">
        <v>20</v>
      </c>
      <c r="AL42" s="12">
        <f t="shared" ref="AL42:AL57" si="49">C42/B42%</f>
        <v>30.169065346495906</v>
      </c>
      <c r="AM42" s="12">
        <f t="shared" ref="AM42:AM57" si="50">D42/B42%</f>
        <v>20.937980021328844</v>
      </c>
      <c r="AN42" s="12">
        <f t="shared" ref="AN42:AN57" si="51">E42/B42%</f>
        <v>48.892710035319787</v>
      </c>
      <c r="AP42" s="12">
        <f t="shared" ref="AP42:AP57" si="52">H42/G42%</f>
        <v>27.448771158324767</v>
      </c>
      <c r="AQ42" s="12">
        <f t="shared" ref="AQ42:AQ57" si="53">I42/G42%</f>
        <v>21.215440860774645</v>
      </c>
      <c r="AR42" s="12">
        <f t="shared" ref="AR42:AR57" si="54">J42/G42%</f>
        <v>51.336048190890047</v>
      </c>
      <c r="AT42" s="12">
        <f t="shared" ref="AT42:AT57" si="55">M42/L42%</f>
        <v>30.378661335507882</v>
      </c>
      <c r="AU42" s="12">
        <f t="shared" ref="AU42:AU57" si="56">N42/L42%</f>
        <v>17.82430850574108</v>
      </c>
      <c r="AV42" s="12">
        <f t="shared" ref="AV42:AV57" si="57">O42/L42%</f>
        <v>51.797293209348815</v>
      </c>
      <c r="AX42" s="12">
        <f t="shared" ref="AX42:AX57" si="58">R42/Q42%</f>
        <v>32.037382991831784</v>
      </c>
      <c r="AY42" s="12">
        <f t="shared" ref="AY42:AY57" si="59">S42/Q42%</f>
        <v>16.038813919748794</v>
      </c>
      <c r="AZ42" s="12">
        <f t="shared" ref="AZ42:AZ57" si="60">T42/Q42%</f>
        <v>51.923803088419419</v>
      </c>
      <c r="BB42" s="12">
        <f t="shared" ref="BB42:BB57" si="61">W42/V42%</f>
        <v>31.172979459519041</v>
      </c>
      <c r="BC42" s="12">
        <f t="shared" ref="BC42:BC57" si="62">X42/V42%</f>
        <v>20.527704221082615</v>
      </c>
      <c r="BD42" s="12">
        <f t="shared" ref="BD42:BD57" si="63">Y42/V42%</f>
        <v>48.299316319398336</v>
      </c>
      <c r="BF42" s="12">
        <f t="shared" ref="BF42:BF57" si="64">AB42/AA42%</f>
        <v>27.203767149913702</v>
      </c>
      <c r="BG42" s="12">
        <f t="shared" ref="BG42:BG57" si="65">AC42/AA42%</f>
        <v>21.571960960136007</v>
      </c>
      <c r="BH42" s="12">
        <f t="shared" ref="BH42:BH57" si="66">AD42/AA42%</f>
        <v>51.224271889950295</v>
      </c>
      <c r="BJ42" s="12">
        <f t="shared" ref="BJ42:BJ57" si="67">AG42/AA42%</f>
        <v>27.274258672789756</v>
      </c>
      <c r="BK42" s="12">
        <f t="shared" ref="BK42:BK57" si="68">AH42/AA42%</f>
        <v>22.657582244429356</v>
      </c>
      <c r="BL42" s="12">
        <f t="shared" ref="BL42:BL57" si="69">AI42/AA42%</f>
        <v>55.415925900969775</v>
      </c>
    </row>
    <row r="43" spans="1:64" x14ac:dyDescent="0.3">
      <c r="A43" t="s">
        <v>21</v>
      </c>
      <c r="B43" s="1">
        <v>567597</v>
      </c>
      <c r="C43" s="1">
        <v>168331</v>
      </c>
      <c r="D43" s="1">
        <v>90750</v>
      </c>
      <c r="E43" s="1">
        <v>308516</v>
      </c>
      <c r="F43" s="1"/>
      <c r="G43" s="1">
        <v>558733</v>
      </c>
      <c r="H43" s="1">
        <v>181016</v>
      </c>
      <c r="I43" s="1">
        <v>83655</v>
      </c>
      <c r="J43" s="1">
        <v>294061</v>
      </c>
      <c r="K43" s="1"/>
      <c r="L43" s="1">
        <v>580523</v>
      </c>
      <c r="M43" s="1">
        <v>191280</v>
      </c>
      <c r="N43" s="1">
        <v>74072</v>
      </c>
      <c r="O43" s="1">
        <v>315171</v>
      </c>
      <c r="P43" s="1"/>
      <c r="Q43" s="1">
        <v>578985</v>
      </c>
      <c r="R43" s="1">
        <v>178122</v>
      </c>
      <c r="S43" s="1">
        <v>81459</v>
      </c>
      <c r="T43" s="1">
        <v>319403</v>
      </c>
      <c r="U43" s="1"/>
      <c r="V43" s="1">
        <v>603937</v>
      </c>
      <c r="W43" s="1">
        <v>172035</v>
      </c>
      <c r="X43" s="1">
        <v>95884</v>
      </c>
      <c r="Y43" s="1">
        <v>336018</v>
      </c>
      <c r="Z43" s="1"/>
      <c r="AA43" s="1">
        <v>604413</v>
      </c>
      <c r="AB43" s="1">
        <v>183157</v>
      </c>
      <c r="AC43" s="1">
        <v>95110</v>
      </c>
      <c r="AD43" s="1">
        <v>326146</v>
      </c>
      <c r="AE43" s="1"/>
      <c r="AF43" s="1">
        <v>600744</v>
      </c>
      <c r="AG43" s="1">
        <v>184052</v>
      </c>
      <c r="AH43" s="1">
        <v>89573</v>
      </c>
      <c r="AI43" s="1">
        <v>326311</v>
      </c>
      <c r="AK43" t="s">
        <v>21</v>
      </c>
      <c r="AL43" s="12">
        <f t="shared" si="49"/>
        <v>29.656781131683218</v>
      </c>
      <c r="AM43" s="12">
        <f t="shared" si="50"/>
        <v>15.988456598607815</v>
      </c>
      <c r="AN43" s="12">
        <f t="shared" si="51"/>
        <v>54.354762269708964</v>
      </c>
      <c r="AP43" s="12">
        <f t="shared" si="52"/>
        <v>32.39758525091591</v>
      </c>
      <c r="AQ43" s="12">
        <f t="shared" si="53"/>
        <v>14.972267612616402</v>
      </c>
      <c r="AR43" s="12">
        <f t="shared" si="54"/>
        <v>52.629968160105093</v>
      </c>
      <c r="AT43" s="12">
        <f t="shared" si="55"/>
        <v>32.949598896167771</v>
      </c>
      <c r="AU43" s="12">
        <f t="shared" si="56"/>
        <v>12.759528907554051</v>
      </c>
      <c r="AV43" s="12">
        <f t="shared" si="57"/>
        <v>54.290872196278187</v>
      </c>
      <c r="AX43" s="12">
        <f t="shared" si="58"/>
        <v>30.764527578434674</v>
      </c>
      <c r="AY43" s="12">
        <f t="shared" si="59"/>
        <v>14.06927640612451</v>
      </c>
      <c r="AZ43" s="12">
        <f t="shared" si="60"/>
        <v>55.166023299394624</v>
      </c>
      <c r="BB43" s="12">
        <f t="shared" si="61"/>
        <v>28.485587072823822</v>
      </c>
      <c r="BC43" s="12">
        <f t="shared" si="62"/>
        <v>15.876490428637425</v>
      </c>
      <c r="BD43" s="12">
        <f t="shared" si="63"/>
        <v>55.637922498538757</v>
      </c>
      <c r="BF43" s="12">
        <f t="shared" si="64"/>
        <v>30.303285998150272</v>
      </c>
      <c r="BG43" s="12">
        <f t="shared" si="65"/>
        <v>15.735928909537021</v>
      </c>
      <c r="BH43" s="12">
        <f t="shared" si="66"/>
        <v>53.960785092312705</v>
      </c>
      <c r="BJ43" s="12">
        <f t="shared" si="67"/>
        <v>30.451363554390788</v>
      </c>
      <c r="BK43" s="12">
        <f t="shared" si="68"/>
        <v>14.819833458247919</v>
      </c>
      <c r="BL43" s="12">
        <f t="shared" si="69"/>
        <v>53.988084306591681</v>
      </c>
    </row>
    <row r="44" spans="1:64" x14ac:dyDescent="0.3">
      <c r="A44" t="s">
        <v>22</v>
      </c>
      <c r="B44" s="1">
        <v>1073641</v>
      </c>
      <c r="C44" s="1">
        <v>17131</v>
      </c>
      <c r="D44" s="1">
        <v>166791</v>
      </c>
      <c r="E44" s="1">
        <v>889719</v>
      </c>
      <c r="F44" s="1"/>
      <c r="G44" s="1">
        <v>1023177</v>
      </c>
      <c r="H44" s="1">
        <v>28577</v>
      </c>
      <c r="I44" s="1">
        <v>137868</v>
      </c>
      <c r="J44" s="1">
        <v>856733</v>
      </c>
      <c r="K44" s="1"/>
      <c r="L44" s="1">
        <v>1018469</v>
      </c>
      <c r="M44" s="1">
        <v>41202</v>
      </c>
      <c r="N44" s="1">
        <v>145276</v>
      </c>
      <c r="O44" s="1">
        <v>831991</v>
      </c>
      <c r="P44" s="1"/>
      <c r="Q44" s="1">
        <v>1011188</v>
      </c>
      <c r="R44" s="1">
        <v>24850</v>
      </c>
      <c r="S44" s="1">
        <v>151745</v>
      </c>
      <c r="T44" s="1">
        <v>834592</v>
      </c>
      <c r="U44" s="1"/>
      <c r="V44" s="1">
        <v>1168383</v>
      </c>
      <c r="W44" s="1">
        <v>16147</v>
      </c>
      <c r="X44" s="1">
        <v>179018</v>
      </c>
      <c r="Y44" s="1">
        <v>973218</v>
      </c>
      <c r="Z44" s="1"/>
      <c r="AA44" s="1">
        <v>1134536</v>
      </c>
      <c r="AB44" s="1">
        <v>33686</v>
      </c>
      <c r="AC44" s="1">
        <v>143039</v>
      </c>
      <c r="AD44" s="1">
        <v>957811</v>
      </c>
      <c r="AE44" s="1"/>
      <c r="AF44" s="1">
        <v>1142967</v>
      </c>
      <c r="AG44" s="1">
        <v>33713</v>
      </c>
      <c r="AH44" s="1">
        <v>173077</v>
      </c>
      <c r="AI44" s="1">
        <v>936177</v>
      </c>
      <c r="AK44" t="s">
        <v>22</v>
      </c>
      <c r="AL44" s="12">
        <f t="shared" si="49"/>
        <v>1.5955985287447108</v>
      </c>
      <c r="AM44" s="12">
        <f t="shared" si="50"/>
        <v>15.535081093214584</v>
      </c>
      <c r="AN44" s="12">
        <f t="shared" si="51"/>
        <v>82.869320378040712</v>
      </c>
      <c r="AP44" s="12">
        <f t="shared" si="52"/>
        <v>2.7929673946931959</v>
      </c>
      <c r="AQ44" s="12">
        <f t="shared" si="53"/>
        <v>13.474501479216205</v>
      </c>
      <c r="AR44" s="12">
        <f t="shared" si="54"/>
        <v>83.732628860891126</v>
      </c>
      <c r="AT44" s="12">
        <f t="shared" si="55"/>
        <v>4.045483956801827</v>
      </c>
      <c r="AU44" s="12">
        <f t="shared" si="56"/>
        <v>14.264155315478428</v>
      </c>
      <c r="AV44" s="12">
        <f t="shared" si="57"/>
        <v>81.690360727719735</v>
      </c>
      <c r="AX44" s="12">
        <f t="shared" si="58"/>
        <v>2.4575054292574676</v>
      </c>
      <c r="AY44" s="12">
        <f t="shared" si="59"/>
        <v>15.006606091053296</v>
      </c>
      <c r="AZ44" s="12">
        <f t="shared" si="60"/>
        <v>82.535789586110596</v>
      </c>
      <c r="BB44" s="12">
        <f t="shared" si="61"/>
        <v>1.3819954586809291</v>
      </c>
      <c r="BC44" s="12">
        <f t="shared" si="62"/>
        <v>15.321859356050199</v>
      </c>
      <c r="BD44" s="12">
        <f t="shared" si="63"/>
        <v>83.29614518526887</v>
      </c>
      <c r="BF44" s="12">
        <f t="shared" si="64"/>
        <v>2.9691433326046948</v>
      </c>
      <c r="BG44" s="12">
        <f t="shared" si="65"/>
        <v>12.607709230910256</v>
      </c>
      <c r="BH44" s="12">
        <f t="shared" si="66"/>
        <v>84.423147436485038</v>
      </c>
      <c r="BJ44" s="12">
        <f t="shared" si="67"/>
        <v>2.9715231601288985</v>
      </c>
      <c r="BK44" s="12">
        <f t="shared" si="68"/>
        <v>15.255311422466981</v>
      </c>
      <c r="BL44" s="12">
        <f t="shared" si="69"/>
        <v>82.51628859727677</v>
      </c>
    </row>
    <row r="45" spans="1:64" x14ac:dyDescent="0.3">
      <c r="A45" t="s">
        <v>23</v>
      </c>
      <c r="B45" s="1">
        <v>332790</v>
      </c>
      <c r="C45" s="1">
        <v>101546</v>
      </c>
      <c r="D45" s="1">
        <v>52212</v>
      </c>
      <c r="E45" s="1">
        <v>179032</v>
      </c>
      <c r="F45" s="1"/>
      <c r="G45" s="1">
        <v>309989</v>
      </c>
      <c r="H45" s="1">
        <v>106533</v>
      </c>
      <c r="I45" s="1">
        <v>41360</v>
      </c>
      <c r="J45" s="1">
        <v>162096</v>
      </c>
      <c r="K45" s="1"/>
      <c r="L45" s="1">
        <v>309482</v>
      </c>
      <c r="M45" s="1">
        <v>114045</v>
      </c>
      <c r="N45" s="1">
        <v>42512</v>
      </c>
      <c r="O45" s="1">
        <v>152926</v>
      </c>
      <c r="P45" s="1"/>
      <c r="Q45" s="1">
        <v>327816</v>
      </c>
      <c r="R45" s="1">
        <v>120477</v>
      </c>
      <c r="S45" s="1">
        <v>43212</v>
      </c>
      <c r="T45" s="1">
        <v>164126</v>
      </c>
      <c r="U45" s="1"/>
      <c r="V45" s="1">
        <v>358848</v>
      </c>
      <c r="W45" s="1">
        <v>109195</v>
      </c>
      <c r="X45" s="1">
        <v>52635</v>
      </c>
      <c r="Y45" s="1">
        <v>197017</v>
      </c>
      <c r="Z45" s="1"/>
      <c r="AA45" s="1">
        <v>383783</v>
      </c>
      <c r="AB45" s="1">
        <v>118350</v>
      </c>
      <c r="AC45" s="1">
        <v>60136</v>
      </c>
      <c r="AD45" s="1">
        <v>205296</v>
      </c>
      <c r="AE45" s="1"/>
      <c r="AF45" s="1">
        <v>378466</v>
      </c>
      <c r="AG45" s="1">
        <v>133122</v>
      </c>
      <c r="AH45" s="1">
        <v>53092</v>
      </c>
      <c r="AI45" s="1">
        <v>192252</v>
      </c>
      <c r="AK45" t="s">
        <v>23</v>
      </c>
      <c r="AL45" s="12">
        <f t="shared" si="49"/>
        <v>30.513537065416628</v>
      </c>
      <c r="AM45" s="12">
        <f t="shared" si="50"/>
        <v>15.68917335256468</v>
      </c>
      <c r="AN45" s="12">
        <f t="shared" si="51"/>
        <v>53.797289582018692</v>
      </c>
      <c r="AP45" s="12">
        <f t="shared" si="52"/>
        <v>34.366703334634458</v>
      </c>
      <c r="AQ45" s="12">
        <f t="shared" si="53"/>
        <v>13.342408924187634</v>
      </c>
      <c r="AR45" s="12">
        <f t="shared" si="54"/>
        <v>52.290887741177912</v>
      </c>
      <c r="AT45" s="12">
        <f t="shared" si="55"/>
        <v>36.850285315462607</v>
      </c>
      <c r="AU45" s="12">
        <f t="shared" si="56"/>
        <v>13.736501638221284</v>
      </c>
      <c r="AV45" s="12">
        <f t="shared" si="57"/>
        <v>49.413536166885308</v>
      </c>
      <c r="AX45" s="12">
        <f t="shared" si="58"/>
        <v>36.751409327183545</v>
      </c>
      <c r="AY45" s="12">
        <f t="shared" si="59"/>
        <v>13.181784903726481</v>
      </c>
      <c r="AZ45" s="12">
        <f t="shared" si="60"/>
        <v>50.06650071991605</v>
      </c>
      <c r="BB45" s="12">
        <f t="shared" si="61"/>
        <v>30.42931826288568</v>
      </c>
      <c r="BC45" s="12">
        <f t="shared" si="62"/>
        <v>14.667770197966828</v>
      </c>
      <c r="BD45" s="12">
        <f t="shared" si="63"/>
        <v>54.902632869627254</v>
      </c>
      <c r="BF45" s="12">
        <f t="shared" si="64"/>
        <v>30.837739034819155</v>
      </c>
      <c r="BG45" s="12">
        <f t="shared" si="65"/>
        <v>15.669271437244484</v>
      </c>
      <c r="BH45" s="12">
        <f t="shared" si="66"/>
        <v>53.492728964023939</v>
      </c>
      <c r="BJ45" s="12">
        <f t="shared" si="67"/>
        <v>34.686789149076432</v>
      </c>
      <c r="BK45" s="12">
        <f t="shared" si="68"/>
        <v>13.833859238163233</v>
      </c>
      <c r="BL45" s="12">
        <f t="shared" si="69"/>
        <v>50.093933290427145</v>
      </c>
    </row>
    <row r="46" spans="1:64" x14ac:dyDescent="0.3">
      <c r="A46" t="s">
        <v>24</v>
      </c>
      <c r="B46" s="1">
        <v>598495</v>
      </c>
      <c r="C46" s="1">
        <v>163916</v>
      </c>
      <c r="D46" s="1">
        <v>86836</v>
      </c>
      <c r="E46" s="1">
        <v>347742</v>
      </c>
      <c r="F46" s="1"/>
      <c r="G46" s="1">
        <v>589553</v>
      </c>
      <c r="H46" s="1">
        <v>163303</v>
      </c>
      <c r="I46" s="1">
        <v>94390</v>
      </c>
      <c r="J46" s="1">
        <v>331861</v>
      </c>
      <c r="K46" s="1"/>
      <c r="L46" s="1">
        <v>615796</v>
      </c>
      <c r="M46" s="1">
        <v>182161</v>
      </c>
      <c r="N46" s="1">
        <v>90246</v>
      </c>
      <c r="O46" s="1">
        <v>343389</v>
      </c>
      <c r="P46" s="1"/>
      <c r="Q46" s="1">
        <v>635732</v>
      </c>
      <c r="R46" s="1">
        <v>177600</v>
      </c>
      <c r="S46" s="1">
        <v>96046</v>
      </c>
      <c r="T46" s="1">
        <v>362087</v>
      </c>
      <c r="U46" s="1"/>
      <c r="V46" s="1">
        <v>654666</v>
      </c>
      <c r="W46" s="1">
        <v>161252</v>
      </c>
      <c r="X46" s="1">
        <v>113850</v>
      </c>
      <c r="Y46" s="1">
        <v>379564</v>
      </c>
      <c r="Z46" s="1"/>
      <c r="AA46" s="1">
        <v>672246</v>
      </c>
      <c r="AB46" s="1">
        <v>167647</v>
      </c>
      <c r="AC46" s="1">
        <v>103663</v>
      </c>
      <c r="AD46" s="1">
        <v>400936</v>
      </c>
      <c r="AE46" s="1"/>
      <c r="AF46" s="1">
        <v>684755</v>
      </c>
      <c r="AG46" s="1">
        <v>195990</v>
      </c>
      <c r="AH46" s="1">
        <v>99658</v>
      </c>
      <c r="AI46" s="1">
        <v>389107</v>
      </c>
      <c r="AK46" t="s">
        <v>24</v>
      </c>
      <c r="AL46" s="12">
        <f t="shared" si="49"/>
        <v>27.388031646045498</v>
      </c>
      <c r="AM46" s="12">
        <f t="shared" si="50"/>
        <v>14.509060226067051</v>
      </c>
      <c r="AN46" s="12">
        <f t="shared" si="51"/>
        <v>58.102741042113969</v>
      </c>
      <c r="AP46" s="12">
        <f t="shared" si="52"/>
        <v>27.699460438671334</v>
      </c>
      <c r="AQ46" s="12">
        <f t="shared" si="53"/>
        <v>16.010435024501614</v>
      </c>
      <c r="AR46" s="12">
        <f t="shared" si="54"/>
        <v>56.290274156861216</v>
      </c>
      <c r="AT46" s="12">
        <f t="shared" si="55"/>
        <v>29.581387342561499</v>
      </c>
      <c r="AU46" s="12">
        <f t="shared" si="56"/>
        <v>14.655178013497977</v>
      </c>
      <c r="AV46" s="12">
        <f t="shared" si="57"/>
        <v>55.763434643940528</v>
      </c>
      <c r="AX46" s="12">
        <f t="shared" si="58"/>
        <v>27.9363002019719</v>
      </c>
      <c r="AY46" s="12">
        <f t="shared" si="59"/>
        <v>15.107938565307395</v>
      </c>
      <c r="AZ46" s="12">
        <f t="shared" si="60"/>
        <v>56.955918531708335</v>
      </c>
      <c r="BB46" s="12">
        <f t="shared" si="61"/>
        <v>24.63118597880446</v>
      </c>
      <c r="BC46" s="12">
        <f t="shared" si="62"/>
        <v>17.390547240883137</v>
      </c>
      <c r="BD46" s="12">
        <f t="shared" si="63"/>
        <v>57.978266780312403</v>
      </c>
      <c r="BF46" s="12">
        <f t="shared" si="64"/>
        <v>24.938341023970391</v>
      </c>
      <c r="BG46" s="12">
        <f t="shared" si="65"/>
        <v>15.420396700017553</v>
      </c>
      <c r="BH46" s="12">
        <f t="shared" si="66"/>
        <v>59.641262276012057</v>
      </c>
      <c r="BJ46" s="12">
        <f t="shared" si="67"/>
        <v>29.1545059397899</v>
      </c>
      <c r="BK46" s="12">
        <f t="shared" si="68"/>
        <v>14.824632649357527</v>
      </c>
      <c r="BL46" s="12">
        <f t="shared" si="69"/>
        <v>57.881638566834162</v>
      </c>
    </row>
    <row r="47" spans="1:64" x14ac:dyDescent="0.3">
      <c r="A47" t="s">
        <v>25</v>
      </c>
      <c r="B47" s="1">
        <v>989561</v>
      </c>
      <c r="C47" s="1">
        <v>207168</v>
      </c>
      <c r="D47" s="1">
        <v>119088</v>
      </c>
      <c r="E47" s="1">
        <v>663305</v>
      </c>
      <c r="F47" s="1"/>
      <c r="G47" s="1">
        <v>925595</v>
      </c>
      <c r="H47" s="1">
        <v>235733</v>
      </c>
      <c r="I47" s="1">
        <v>98928</v>
      </c>
      <c r="J47" s="1">
        <v>590933</v>
      </c>
      <c r="K47" s="1"/>
      <c r="L47" s="1">
        <v>943430</v>
      </c>
      <c r="M47" s="1">
        <v>235759</v>
      </c>
      <c r="N47" s="1">
        <v>103949</v>
      </c>
      <c r="O47" s="1">
        <v>603722</v>
      </c>
      <c r="P47" s="1"/>
      <c r="Q47" s="1">
        <v>1001052</v>
      </c>
      <c r="R47" s="1">
        <v>278395</v>
      </c>
      <c r="S47" s="1">
        <v>97982</v>
      </c>
      <c r="T47" s="1">
        <v>624674</v>
      </c>
      <c r="U47" s="1"/>
      <c r="V47" s="1">
        <v>1042201</v>
      </c>
      <c r="W47" s="1">
        <v>215214</v>
      </c>
      <c r="X47" s="1">
        <v>104820</v>
      </c>
      <c r="Y47" s="1">
        <v>722167</v>
      </c>
      <c r="Z47" s="1"/>
      <c r="AA47" s="1">
        <v>1085574</v>
      </c>
      <c r="AB47" s="1">
        <v>238640</v>
      </c>
      <c r="AC47" s="1">
        <v>96736</v>
      </c>
      <c r="AD47" s="1">
        <v>750198</v>
      </c>
      <c r="AE47" s="1"/>
      <c r="AF47" s="1">
        <v>1059828</v>
      </c>
      <c r="AG47" s="1">
        <v>234846</v>
      </c>
      <c r="AH47" s="1">
        <v>106655</v>
      </c>
      <c r="AI47" s="1">
        <v>718326</v>
      </c>
      <c r="AK47" t="s">
        <v>25</v>
      </c>
      <c r="AL47" s="12">
        <f t="shared" si="49"/>
        <v>20.935344056606919</v>
      </c>
      <c r="AM47" s="12">
        <f t="shared" si="50"/>
        <v>12.034427387498091</v>
      </c>
      <c r="AN47" s="12">
        <f t="shared" si="51"/>
        <v>67.030228555894979</v>
      </c>
      <c r="AP47" s="12">
        <f t="shared" si="52"/>
        <v>25.468266358396487</v>
      </c>
      <c r="AQ47" s="12">
        <f t="shared" si="53"/>
        <v>10.688043906892322</v>
      </c>
      <c r="AR47" s="12">
        <f t="shared" si="54"/>
        <v>63.843581696098184</v>
      </c>
      <c r="AT47" s="12">
        <f t="shared" si="55"/>
        <v>24.989559373774419</v>
      </c>
      <c r="AU47" s="12">
        <f t="shared" si="56"/>
        <v>11.018199548456167</v>
      </c>
      <c r="AV47" s="12">
        <f t="shared" si="57"/>
        <v>63.992241077769421</v>
      </c>
      <c r="AX47" s="12">
        <f t="shared" si="58"/>
        <v>27.810243623707859</v>
      </c>
      <c r="AY47" s="12">
        <f t="shared" si="59"/>
        <v>9.7879031259115408</v>
      </c>
      <c r="AZ47" s="12">
        <f t="shared" si="60"/>
        <v>62.401753355470042</v>
      </c>
      <c r="BB47" s="12">
        <f t="shared" si="61"/>
        <v>20.649951400929378</v>
      </c>
      <c r="BC47" s="12">
        <f t="shared" si="62"/>
        <v>10.057560873574291</v>
      </c>
      <c r="BD47" s="12">
        <f t="shared" si="63"/>
        <v>69.292487725496329</v>
      </c>
      <c r="BF47" s="12">
        <f t="shared" si="64"/>
        <v>21.982840414379858</v>
      </c>
      <c r="BG47" s="12">
        <f t="shared" si="65"/>
        <v>8.911046137803595</v>
      </c>
      <c r="BH47" s="12">
        <f t="shared" si="66"/>
        <v>69.106113447816554</v>
      </c>
      <c r="BJ47" s="12">
        <f t="shared" si="67"/>
        <v>21.63334788784551</v>
      </c>
      <c r="BK47" s="12">
        <f t="shared" si="68"/>
        <v>9.8247563040382317</v>
      </c>
      <c r="BL47" s="12">
        <f t="shared" si="69"/>
        <v>66.170155143730412</v>
      </c>
    </row>
    <row r="48" spans="1:64" x14ac:dyDescent="0.3">
      <c r="A48" t="s">
        <v>26</v>
      </c>
      <c r="B48" s="1">
        <v>164678</v>
      </c>
      <c r="C48" s="1">
        <v>106271</v>
      </c>
      <c r="D48" s="1">
        <v>14941</v>
      </c>
      <c r="E48" s="1">
        <v>43465</v>
      </c>
      <c r="F48" s="1"/>
      <c r="G48" s="1">
        <v>166413</v>
      </c>
      <c r="H48" s="1">
        <v>109605</v>
      </c>
      <c r="I48" s="1">
        <v>12248</v>
      </c>
      <c r="J48" s="1">
        <v>44559</v>
      </c>
      <c r="K48" s="1"/>
      <c r="L48" s="1">
        <v>156686</v>
      </c>
      <c r="M48" s="1">
        <v>98218</v>
      </c>
      <c r="N48" s="1">
        <v>17024</v>
      </c>
      <c r="O48" s="1">
        <v>41445</v>
      </c>
      <c r="P48" s="1"/>
      <c r="Q48" s="1">
        <v>176991</v>
      </c>
      <c r="R48" s="1">
        <v>115574</v>
      </c>
      <c r="S48" s="1">
        <v>11672</v>
      </c>
      <c r="T48" s="1">
        <v>49745</v>
      </c>
      <c r="U48" s="1"/>
      <c r="V48" s="1">
        <v>160386</v>
      </c>
      <c r="W48" s="1">
        <v>103346</v>
      </c>
      <c r="X48" s="1">
        <v>14564</v>
      </c>
      <c r="Y48" s="1">
        <v>42476</v>
      </c>
      <c r="Z48" s="1"/>
      <c r="AA48" s="1">
        <v>173463</v>
      </c>
      <c r="AB48" s="1">
        <v>116515</v>
      </c>
      <c r="AC48" s="1">
        <v>14786</v>
      </c>
      <c r="AD48" s="1">
        <v>42163</v>
      </c>
      <c r="AE48" s="1"/>
      <c r="AF48" s="1">
        <v>175084</v>
      </c>
      <c r="AG48" s="1">
        <v>120786</v>
      </c>
      <c r="AH48" s="1">
        <v>12821</v>
      </c>
      <c r="AI48" s="1">
        <v>41477</v>
      </c>
      <c r="AK48" t="s">
        <v>26</v>
      </c>
      <c r="AL48" s="12">
        <f t="shared" si="49"/>
        <v>64.532603019225405</v>
      </c>
      <c r="AM48" s="12">
        <f t="shared" si="50"/>
        <v>9.0728573337057767</v>
      </c>
      <c r="AN48" s="12">
        <f t="shared" si="51"/>
        <v>26.393932401413668</v>
      </c>
      <c r="AP48" s="12">
        <f t="shared" si="52"/>
        <v>65.863243857150579</v>
      </c>
      <c r="AQ48" s="12">
        <f t="shared" si="53"/>
        <v>7.3600019229266938</v>
      </c>
      <c r="AR48" s="12">
        <f t="shared" si="54"/>
        <v>26.776153305330713</v>
      </c>
      <c r="AT48" s="12">
        <f t="shared" si="55"/>
        <v>62.684604878546907</v>
      </c>
      <c r="AU48" s="12">
        <f t="shared" si="56"/>
        <v>10.865042186283395</v>
      </c>
      <c r="AV48" s="12">
        <f t="shared" si="57"/>
        <v>26.450991154283091</v>
      </c>
      <c r="AX48" s="12">
        <f t="shared" si="58"/>
        <v>65.299365504460681</v>
      </c>
      <c r="AY48" s="12">
        <f t="shared" si="59"/>
        <v>6.5946856054827645</v>
      </c>
      <c r="AZ48" s="12">
        <f t="shared" si="60"/>
        <v>28.105948890056556</v>
      </c>
      <c r="BB48" s="12">
        <f t="shared" si="61"/>
        <v>64.435798635791159</v>
      </c>
      <c r="BC48" s="12">
        <f t="shared" si="62"/>
        <v>9.0805930692205052</v>
      </c>
      <c r="BD48" s="12">
        <f t="shared" si="63"/>
        <v>26.483608294988343</v>
      </c>
      <c r="BF48" s="12">
        <f t="shared" si="64"/>
        <v>67.1699440226446</v>
      </c>
      <c r="BG48" s="12">
        <f t="shared" si="65"/>
        <v>8.5240080017064148</v>
      </c>
      <c r="BH48" s="12">
        <f t="shared" si="66"/>
        <v>24.306624467465682</v>
      </c>
      <c r="BJ48" s="12">
        <f t="shared" si="67"/>
        <v>69.63214057176458</v>
      </c>
      <c r="BK48" s="12">
        <f t="shared" si="68"/>
        <v>7.3912015818935446</v>
      </c>
      <c r="BL48" s="12">
        <f t="shared" si="69"/>
        <v>23.911151081210402</v>
      </c>
    </row>
    <row r="49" spans="1:64" x14ac:dyDescent="0.3">
      <c r="A49" t="s">
        <v>27</v>
      </c>
      <c r="B49" s="1">
        <v>111761</v>
      </c>
      <c r="C49" s="1">
        <v>62915</v>
      </c>
      <c r="D49" s="1">
        <v>9860</v>
      </c>
      <c r="E49" s="1">
        <v>38986</v>
      </c>
      <c r="F49" s="1"/>
      <c r="G49" s="1">
        <v>104344</v>
      </c>
      <c r="H49" s="1">
        <v>59306</v>
      </c>
      <c r="I49" s="1">
        <v>12029</v>
      </c>
      <c r="J49" s="1">
        <v>33008</v>
      </c>
      <c r="K49" s="1"/>
      <c r="L49" s="1">
        <v>105610</v>
      </c>
      <c r="M49" s="1">
        <v>63511</v>
      </c>
      <c r="N49" s="1">
        <v>10010</v>
      </c>
      <c r="O49" s="1">
        <v>32089</v>
      </c>
      <c r="P49" s="1"/>
      <c r="Q49" s="1">
        <v>110045</v>
      </c>
      <c r="R49" s="1">
        <v>71118</v>
      </c>
      <c r="S49" s="1">
        <v>6876</v>
      </c>
      <c r="T49" s="1">
        <v>32050</v>
      </c>
      <c r="U49" s="1"/>
      <c r="V49" s="1">
        <v>117365</v>
      </c>
      <c r="W49" s="1">
        <v>69240</v>
      </c>
      <c r="X49" s="1">
        <v>9935</v>
      </c>
      <c r="Y49" s="1">
        <v>38190</v>
      </c>
      <c r="Z49" s="1"/>
      <c r="AA49" s="1">
        <v>116479</v>
      </c>
      <c r="AB49" s="1">
        <v>68633</v>
      </c>
      <c r="AC49" s="1">
        <v>11545</v>
      </c>
      <c r="AD49" s="1">
        <v>36300</v>
      </c>
      <c r="AE49" s="1"/>
      <c r="AF49" s="1">
        <v>118688</v>
      </c>
      <c r="AG49" s="1">
        <v>71610</v>
      </c>
      <c r="AH49" s="1">
        <v>12199</v>
      </c>
      <c r="AI49" s="1">
        <v>34879</v>
      </c>
      <c r="AK49" t="s">
        <v>27</v>
      </c>
      <c r="AL49" s="12">
        <f t="shared" si="49"/>
        <v>56.294235019371698</v>
      </c>
      <c r="AM49" s="12">
        <f t="shared" si="50"/>
        <v>8.8223977952953181</v>
      </c>
      <c r="AN49" s="12">
        <f t="shared" si="51"/>
        <v>34.883367185332993</v>
      </c>
      <c r="AP49" s="12">
        <f t="shared" si="52"/>
        <v>56.837000690025299</v>
      </c>
      <c r="AQ49" s="12">
        <f t="shared" si="53"/>
        <v>11.528214367860155</v>
      </c>
      <c r="AR49" s="12">
        <f t="shared" si="54"/>
        <v>31.633826573641031</v>
      </c>
      <c r="AT49" s="12">
        <f t="shared" si="55"/>
        <v>60.137297604393531</v>
      </c>
      <c r="AU49" s="12">
        <f t="shared" si="56"/>
        <v>9.478269103304612</v>
      </c>
      <c r="AV49" s="12">
        <f t="shared" si="57"/>
        <v>30.384433292301868</v>
      </c>
      <c r="AX49" s="12">
        <f t="shared" si="58"/>
        <v>64.62628924530874</v>
      </c>
      <c r="AY49" s="12">
        <f t="shared" si="59"/>
        <v>6.2483529465218774</v>
      </c>
      <c r="AZ49" s="12">
        <f t="shared" si="60"/>
        <v>29.12444908900904</v>
      </c>
      <c r="BB49" s="12">
        <f t="shared" si="61"/>
        <v>58.995441571166864</v>
      </c>
      <c r="BC49" s="12">
        <f t="shared" si="62"/>
        <v>8.4650449452562508</v>
      </c>
      <c r="BD49" s="12">
        <f t="shared" si="63"/>
        <v>32.539513483576876</v>
      </c>
      <c r="BF49" s="12">
        <f t="shared" si="64"/>
        <v>58.923067677435419</v>
      </c>
      <c r="BG49" s="12">
        <f t="shared" si="65"/>
        <v>9.9116578954146242</v>
      </c>
      <c r="BH49" s="12">
        <f t="shared" si="66"/>
        <v>31.164415903295875</v>
      </c>
      <c r="BJ49" s="12">
        <f t="shared" si="67"/>
        <v>61.478893191047312</v>
      </c>
      <c r="BK49" s="12">
        <f t="shared" si="68"/>
        <v>10.473132495986402</v>
      </c>
      <c r="BL49" s="12">
        <f t="shared" si="69"/>
        <v>29.944453506640684</v>
      </c>
    </row>
    <row r="50" spans="1:64" x14ac:dyDescent="0.3">
      <c r="A50" t="s">
        <v>28</v>
      </c>
      <c r="B50" s="1">
        <v>259307</v>
      </c>
      <c r="C50" s="1">
        <v>141865</v>
      </c>
      <c r="D50" s="1">
        <v>24265</v>
      </c>
      <c r="E50" s="1">
        <v>93177</v>
      </c>
      <c r="F50" s="1"/>
      <c r="G50" s="1">
        <v>254817</v>
      </c>
      <c r="H50" s="1">
        <v>146067</v>
      </c>
      <c r="I50" s="1">
        <v>19784</v>
      </c>
      <c r="J50" s="1">
        <v>88967</v>
      </c>
      <c r="K50" s="1"/>
      <c r="L50" s="1">
        <v>247376</v>
      </c>
      <c r="M50" s="1">
        <v>139712</v>
      </c>
      <c r="N50" s="1">
        <v>17287</v>
      </c>
      <c r="O50" s="1">
        <v>90377</v>
      </c>
      <c r="P50" s="1"/>
      <c r="Q50" s="1">
        <v>287153</v>
      </c>
      <c r="R50" s="1">
        <v>166638</v>
      </c>
      <c r="S50" s="1">
        <v>17744</v>
      </c>
      <c r="T50" s="1">
        <v>102771</v>
      </c>
      <c r="U50" s="1"/>
      <c r="V50" s="1">
        <v>288454</v>
      </c>
      <c r="W50" s="1">
        <v>163161</v>
      </c>
      <c r="X50" s="1">
        <v>26844</v>
      </c>
      <c r="Y50" s="1">
        <v>98449</v>
      </c>
      <c r="Z50" s="1"/>
      <c r="AA50" s="1">
        <v>282385</v>
      </c>
      <c r="AB50" s="1">
        <v>150585</v>
      </c>
      <c r="AC50" s="1">
        <v>22100</v>
      </c>
      <c r="AD50" s="1">
        <v>109700</v>
      </c>
      <c r="AE50" s="1"/>
      <c r="AF50" s="1">
        <v>292467</v>
      </c>
      <c r="AG50" s="1">
        <v>160576</v>
      </c>
      <c r="AH50" s="1">
        <v>21820</v>
      </c>
      <c r="AI50" s="1">
        <v>110071</v>
      </c>
      <c r="AK50" t="s">
        <v>28</v>
      </c>
      <c r="AL50" s="12">
        <f t="shared" si="49"/>
        <v>54.709282819206571</v>
      </c>
      <c r="AM50" s="12">
        <f t="shared" si="50"/>
        <v>9.3576340013960273</v>
      </c>
      <c r="AN50" s="12">
        <f t="shared" si="51"/>
        <v>35.933083179397393</v>
      </c>
      <c r="AP50" s="12">
        <f t="shared" si="52"/>
        <v>57.322313660391572</v>
      </c>
      <c r="AQ50" s="12">
        <f t="shared" si="53"/>
        <v>7.7640031866005801</v>
      </c>
      <c r="AR50" s="12">
        <f t="shared" si="54"/>
        <v>34.914075591502922</v>
      </c>
      <c r="AT50" s="12">
        <f t="shared" si="55"/>
        <v>56.477588771748266</v>
      </c>
      <c r="AU50" s="12">
        <f t="shared" si="56"/>
        <v>6.9881475971800011</v>
      </c>
      <c r="AV50" s="12">
        <f t="shared" si="57"/>
        <v>36.534263631071724</v>
      </c>
      <c r="AX50" s="12">
        <f t="shared" si="58"/>
        <v>58.031084474130509</v>
      </c>
      <c r="AY50" s="12">
        <f t="shared" si="59"/>
        <v>6.179284214338697</v>
      </c>
      <c r="AZ50" s="12">
        <f t="shared" si="60"/>
        <v>35.789631311530783</v>
      </c>
      <c r="BB50" s="12">
        <f t="shared" si="61"/>
        <v>56.563958204774416</v>
      </c>
      <c r="BC50" s="12">
        <f t="shared" si="62"/>
        <v>9.3061632010649884</v>
      </c>
      <c r="BD50" s="12">
        <f t="shared" si="63"/>
        <v>34.129878594160594</v>
      </c>
      <c r="BF50" s="12">
        <f t="shared" si="64"/>
        <v>53.326132762009316</v>
      </c>
      <c r="BG50" s="12">
        <f t="shared" si="65"/>
        <v>7.8261947341395617</v>
      </c>
      <c r="BH50" s="12">
        <f t="shared" si="66"/>
        <v>38.847672503851129</v>
      </c>
      <c r="BJ50" s="12">
        <f t="shared" si="67"/>
        <v>56.864210209465803</v>
      </c>
      <c r="BK50" s="12">
        <f t="shared" si="68"/>
        <v>7.7270393257432231</v>
      </c>
      <c r="BL50" s="12">
        <f t="shared" si="69"/>
        <v>38.979053419976275</v>
      </c>
    </row>
    <row r="51" spans="1:64" x14ac:dyDescent="0.3">
      <c r="A51" t="s">
        <v>29</v>
      </c>
      <c r="B51" s="1">
        <v>255354</v>
      </c>
      <c r="C51" s="1">
        <v>124617</v>
      </c>
      <c r="D51" s="1">
        <v>33474</v>
      </c>
      <c r="E51" s="1">
        <v>97263</v>
      </c>
      <c r="F51" s="1"/>
      <c r="G51" s="1">
        <v>238927</v>
      </c>
      <c r="H51" s="1">
        <v>111399</v>
      </c>
      <c r="I51" s="1">
        <v>28765</v>
      </c>
      <c r="J51" s="1">
        <v>98763</v>
      </c>
      <c r="K51" s="1"/>
      <c r="L51" s="1">
        <v>246358</v>
      </c>
      <c r="M51" s="1">
        <v>126222</v>
      </c>
      <c r="N51" s="1">
        <v>40198</v>
      </c>
      <c r="O51" s="1">
        <v>79937</v>
      </c>
      <c r="P51" s="1"/>
      <c r="Q51" s="1">
        <v>250492</v>
      </c>
      <c r="R51" s="1">
        <v>119206</v>
      </c>
      <c r="S51" s="1">
        <v>40866</v>
      </c>
      <c r="T51" s="1">
        <v>90420</v>
      </c>
      <c r="U51" s="1"/>
      <c r="V51" s="1">
        <v>274009</v>
      </c>
      <c r="W51" s="1">
        <v>128531</v>
      </c>
      <c r="X51" s="1">
        <v>54459</v>
      </c>
      <c r="Y51" s="1">
        <v>91019</v>
      </c>
      <c r="Z51" s="1"/>
      <c r="AA51" s="1">
        <v>283972</v>
      </c>
      <c r="AB51" s="1">
        <v>128634</v>
      </c>
      <c r="AC51" s="1">
        <v>53370</v>
      </c>
      <c r="AD51" s="1">
        <v>101969</v>
      </c>
      <c r="AE51" s="1"/>
      <c r="AF51" s="1">
        <v>278970</v>
      </c>
      <c r="AG51" s="1">
        <v>132027</v>
      </c>
      <c r="AH51" s="1">
        <v>52805</v>
      </c>
      <c r="AI51" s="1">
        <v>94138</v>
      </c>
      <c r="AK51" t="s">
        <v>29</v>
      </c>
      <c r="AL51" s="12">
        <f t="shared" si="49"/>
        <v>48.801663572922294</v>
      </c>
      <c r="AM51" s="12">
        <f t="shared" si="50"/>
        <v>13.108860640522568</v>
      </c>
      <c r="AN51" s="12">
        <f t="shared" si="51"/>
        <v>38.089475786555134</v>
      </c>
      <c r="AP51" s="12">
        <f t="shared" si="52"/>
        <v>46.624701268588311</v>
      </c>
      <c r="AQ51" s="12">
        <f t="shared" si="53"/>
        <v>12.039242111607312</v>
      </c>
      <c r="AR51" s="12">
        <f t="shared" si="54"/>
        <v>41.336056619804374</v>
      </c>
      <c r="AT51" s="12">
        <f t="shared" si="55"/>
        <v>51.235194310718548</v>
      </c>
      <c r="AU51" s="12">
        <f t="shared" si="56"/>
        <v>16.316904667191647</v>
      </c>
      <c r="AV51" s="12">
        <f t="shared" si="57"/>
        <v>32.447495108744185</v>
      </c>
      <c r="AX51" s="12">
        <f t="shared" si="58"/>
        <v>47.588745349152866</v>
      </c>
      <c r="AY51" s="12">
        <f t="shared" si="59"/>
        <v>16.314293470450153</v>
      </c>
      <c r="AZ51" s="12">
        <f t="shared" si="60"/>
        <v>36.096961180396981</v>
      </c>
      <c r="BB51" s="12">
        <f t="shared" si="61"/>
        <v>46.907583327554931</v>
      </c>
      <c r="BC51" s="12">
        <f t="shared" si="62"/>
        <v>19.874894620249698</v>
      </c>
      <c r="BD51" s="12">
        <f t="shared" si="63"/>
        <v>33.217522052195363</v>
      </c>
      <c r="BF51" s="12">
        <f t="shared" si="64"/>
        <v>45.298127984449174</v>
      </c>
      <c r="BG51" s="12">
        <f t="shared" si="65"/>
        <v>18.7941064612004</v>
      </c>
      <c r="BH51" s="12">
        <f t="shared" si="66"/>
        <v>35.908117701745248</v>
      </c>
      <c r="BJ51" s="12">
        <f t="shared" si="67"/>
        <v>46.492964095051626</v>
      </c>
      <c r="BK51" s="12">
        <f t="shared" si="68"/>
        <v>18.595143183130734</v>
      </c>
      <c r="BL51" s="12">
        <f t="shared" si="69"/>
        <v>33.150451452960155</v>
      </c>
    </row>
    <row r="52" spans="1:64" x14ac:dyDescent="0.3">
      <c r="A52" t="s">
        <v>30</v>
      </c>
      <c r="B52" s="1">
        <v>158696</v>
      </c>
      <c r="C52" s="1">
        <v>101726</v>
      </c>
      <c r="D52" s="1">
        <v>16519</v>
      </c>
      <c r="E52" s="1">
        <v>40451</v>
      </c>
      <c r="F52" s="1"/>
      <c r="G52" s="1">
        <v>150566</v>
      </c>
      <c r="H52" s="1">
        <v>101026</v>
      </c>
      <c r="I52" s="1">
        <v>13396</v>
      </c>
      <c r="J52" s="1">
        <v>36144</v>
      </c>
      <c r="K52" s="1"/>
      <c r="L52" s="1">
        <v>148327</v>
      </c>
      <c r="M52" s="1">
        <v>101416</v>
      </c>
      <c r="N52" s="1">
        <v>9012</v>
      </c>
      <c r="O52" s="1">
        <v>37899</v>
      </c>
      <c r="P52" s="1"/>
      <c r="Q52" s="1">
        <v>151180</v>
      </c>
      <c r="R52" s="1">
        <v>101951</v>
      </c>
      <c r="S52" s="1">
        <v>16866</v>
      </c>
      <c r="T52" s="1">
        <v>32363</v>
      </c>
      <c r="U52" s="1"/>
      <c r="V52" s="1">
        <v>160415</v>
      </c>
      <c r="W52" s="1">
        <v>99487</v>
      </c>
      <c r="X52" s="1">
        <v>20864</v>
      </c>
      <c r="Y52" s="1">
        <v>40064</v>
      </c>
      <c r="Z52" s="1"/>
      <c r="AA52" s="1">
        <v>157243</v>
      </c>
      <c r="AB52" s="1">
        <v>101795</v>
      </c>
      <c r="AC52" s="1">
        <v>19745</v>
      </c>
      <c r="AD52" s="1">
        <v>35704</v>
      </c>
      <c r="AE52" s="1"/>
      <c r="AF52" s="1">
        <v>149229</v>
      </c>
      <c r="AG52" s="1">
        <v>101286</v>
      </c>
      <c r="AH52" s="1">
        <v>13952</v>
      </c>
      <c r="AI52" s="1">
        <v>33991</v>
      </c>
      <c r="AK52" t="s">
        <v>30</v>
      </c>
      <c r="AL52" s="12">
        <f t="shared" si="49"/>
        <v>64.101174572768059</v>
      </c>
      <c r="AM52" s="12">
        <f t="shared" si="50"/>
        <v>10.409210062005343</v>
      </c>
      <c r="AN52" s="12">
        <f t="shared" si="51"/>
        <v>25.489615365226594</v>
      </c>
      <c r="AP52" s="12">
        <f t="shared" si="52"/>
        <v>67.097485488091593</v>
      </c>
      <c r="AQ52" s="12">
        <f t="shared" si="53"/>
        <v>8.8970949616779347</v>
      </c>
      <c r="AR52" s="12">
        <f t="shared" si="54"/>
        <v>24.005419550230464</v>
      </c>
      <c r="AT52" s="12">
        <f t="shared" si="55"/>
        <v>68.373256386227723</v>
      </c>
      <c r="AU52" s="12">
        <f t="shared" si="56"/>
        <v>6.0757650326643162</v>
      </c>
      <c r="AV52" s="12">
        <f t="shared" si="57"/>
        <v>25.550978581107959</v>
      </c>
      <c r="AX52" s="12">
        <f t="shared" si="58"/>
        <v>67.436830268554047</v>
      </c>
      <c r="AY52" s="12">
        <f t="shared" si="59"/>
        <v>11.156237597565816</v>
      </c>
      <c r="AZ52" s="12">
        <f t="shared" si="60"/>
        <v>21.406932133880144</v>
      </c>
      <c r="BB52" s="12">
        <f t="shared" si="61"/>
        <v>62.018514478072497</v>
      </c>
      <c r="BC52" s="12">
        <f t="shared" si="62"/>
        <v>13.006265000155844</v>
      </c>
      <c r="BD52" s="12">
        <f t="shared" si="63"/>
        <v>24.975220521771654</v>
      </c>
      <c r="BF52" s="12">
        <f t="shared" si="64"/>
        <v>64.737380996292359</v>
      </c>
      <c r="BG52" s="12">
        <f t="shared" si="65"/>
        <v>12.556997767786164</v>
      </c>
      <c r="BH52" s="12">
        <f t="shared" si="66"/>
        <v>22.706257194278919</v>
      </c>
      <c r="BJ52" s="12">
        <f t="shared" si="67"/>
        <v>64.413678192351966</v>
      </c>
      <c r="BK52" s="12">
        <f t="shared" si="68"/>
        <v>8.8728910030971164</v>
      </c>
      <c r="BL52" s="12">
        <f t="shared" si="69"/>
        <v>21.616860527972626</v>
      </c>
    </row>
    <row r="53" spans="1:64" x14ac:dyDescent="0.3">
      <c r="A53" t="s">
        <v>31</v>
      </c>
      <c r="B53" s="1">
        <v>393528</v>
      </c>
      <c r="C53" s="1">
        <v>206901</v>
      </c>
      <c r="D53" s="1">
        <v>34502</v>
      </c>
      <c r="E53" s="1">
        <v>152126</v>
      </c>
      <c r="F53" s="1"/>
      <c r="G53" s="1">
        <v>391869</v>
      </c>
      <c r="H53" s="1">
        <v>237521</v>
      </c>
      <c r="I53" s="1">
        <v>22417</v>
      </c>
      <c r="J53" s="1">
        <v>131931</v>
      </c>
      <c r="K53" s="1"/>
      <c r="L53" s="1">
        <v>397446</v>
      </c>
      <c r="M53" s="1">
        <v>238436</v>
      </c>
      <c r="N53" s="1">
        <v>21952</v>
      </c>
      <c r="O53" s="1">
        <v>137058</v>
      </c>
      <c r="P53" s="1"/>
      <c r="Q53" s="1">
        <v>391158</v>
      </c>
      <c r="R53" s="1">
        <v>225231</v>
      </c>
      <c r="S53" s="1">
        <v>28318</v>
      </c>
      <c r="T53" s="1">
        <v>137609</v>
      </c>
      <c r="U53" s="1"/>
      <c r="V53" s="1">
        <v>442724</v>
      </c>
      <c r="W53" s="1">
        <v>235842</v>
      </c>
      <c r="X53" s="1">
        <v>34440</v>
      </c>
      <c r="Y53" s="1">
        <v>172442</v>
      </c>
      <c r="Z53" s="1"/>
      <c r="AA53" s="1">
        <v>461977</v>
      </c>
      <c r="AB53" s="1">
        <v>267679</v>
      </c>
      <c r="AC53" s="1">
        <v>31848</v>
      </c>
      <c r="AD53" s="1">
        <v>162450</v>
      </c>
      <c r="AE53" s="1"/>
      <c r="AF53" s="1">
        <v>453916</v>
      </c>
      <c r="AG53" s="1">
        <v>265955</v>
      </c>
      <c r="AH53" s="1">
        <v>28435</v>
      </c>
      <c r="AI53" s="1">
        <v>159527</v>
      </c>
      <c r="AK53" t="s">
        <v>31</v>
      </c>
      <c r="AL53" s="12">
        <f t="shared" si="49"/>
        <v>52.575928523510399</v>
      </c>
      <c r="AM53" s="12">
        <f t="shared" si="50"/>
        <v>8.7673558171210182</v>
      </c>
      <c r="AN53" s="12">
        <f t="shared" si="51"/>
        <v>38.656969770893049</v>
      </c>
      <c r="AP53" s="12">
        <f t="shared" si="52"/>
        <v>60.612347493677731</v>
      </c>
      <c r="AQ53" s="12">
        <f t="shared" si="53"/>
        <v>5.7205341580987525</v>
      </c>
      <c r="AR53" s="12">
        <f t="shared" si="54"/>
        <v>33.667118348223511</v>
      </c>
      <c r="AT53" s="12">
        <f t="shared" si="55"/>
        <v>59.992049234361396</v>
      </c>
      <c r="AU53" s="12">
        <f t="shared" si="56"/>
        <v>5.5232660537532139</v>
      </c>
      <c r="AV53" s="12">
        <f t="shared" si="57"/>
        <v>34.484684711885386</v>
      </c>
      <c r="AX53" s="12">
        <f t="shared" si="58"/>
        <v>57.580568465939599</v>
      </c>
      <c r="AY53" s="12">
        <f t="shared" si="59"/>
        <v>7.2395298063698048</v>
      </c>
      <c r="AZ53" s="12">
        <f t="shared" si="60"/>
        <v>35.179901727690599</v>
      </c>
      <c r="BB53" s="12">
        <f t="shared" si="61"/>
        <v>53.270660727676841</v>
      </c>
      <c r="BC53" s="12">
        <f t="shared" si="62"/>
        <v>7.7791129462147977</v>
      </c>
      <c r="BD53" s="12">
        <f t="shared" si="63"/>
        <v>38.950226326108364</v>
      </c>
      <c r="BF53" s="12">
        <f t="shared" si="64"/>
        <v>57.942062050708145</v>
      </c>
      <c r="BG53" s="12">
        <f t="shared" si="65"/>
        <v>6.8938496938159251</v>
      </c>
      <c r="BH53" s="12">
        <f t="shared" si="66"/>
        <v>35.164088255475917</v>
      </c>
      <c r="BJ53" s="12">
        <f t="shared" si="67"/>
        <v>57.568883299385028</v>
      </c>
      <c r="BK53" s="12">
        <f t="shared" si="68"/>
        <v>6.1550683259123282</v>
      </c>
      <c r="BL53" s="12">
        <f t="shared" si="69"/>
        <v>34.531372773969267</v>
      </c>
    </row>
    <row r="54" spans="1:64" x14ac:dyDescent="0.3">
      <c r="A54" t="s">
        <v>32</v>
      </c>
      <c r="B54" s="1">
        <v>104414</v>
      </c>
      <c r="C54" s="1">
        <v>64029</v>
      </c>
      <c r="D54" s="1">
        <v>13870</v>
      </c>
      <c r="E54" s="1">
        <v>26516</v>
      </c>
      <c r="F54" s="1"/>
      <c r="G54" s="1">
        <v>116714</v>
      </c>
      <c r="H54" s="1">
        <v>75565</v>
      </c>
      <c r="I54" s="1">
        <v>13533</v>
      </c>
      <c r="J54" s="1">
        <v>27617</v>
      </c>
      <c r="K54" s="1"/>
      <c r="L54" s="1">
        <v>114322</v>
      </c>
      <c r="M54" s="1">
        <v>80283</v>
      </c>
      <c r="N54" s="1">
        <v>11514</v>
      </c>
      <c r="O54" s="1">
        <v>22524</v>
      </c>
      <c r="P54" s="1"/>
      <c r="Q54" s="1">
        <v>129430</v>
      </c>
      <c r="R54" s="1">
        <v>83215</v>
      </c>
      <c r="S54" s="1">
        <v>11116</v>
      </c>
      <c r="T54" s="1">
        <v>35100</v>
      </c>
      <c r="U54" s="1"/>
      <c r="V54" s="1">
        <v>124357</v>
      </c>
      <c r="W54" s="1">
        <v>74218</v>
      </c>
      <c r="X54" s="1">
        <v>17770</v>
      </c>
      <c r="Y54" s="1">
        <v>32369</v>
      </c>
      <c r="Z54" s="1"/>
      <c r="AA54" s="1">
        <v>143765</v>
      </c>
      <c r="AB54" s="1">
        <v>95486</v>
      </c>
      <c r="AC54" s="1">
        <v>17227</v>
      </c>
      <c r="AD54" s="1">
        <v>31052</v>
      </c>
      <c r="AE54" s="1"/>
      <c r="AF54" s="1">
        <v>141370</v>
      </c>
      <c r="AG54" s="1">
        <v>94455</v>
      </c>
      <c r="AH54" s="1">
        <v>17335</v>
      </c>
      <c r="AI54" s="1">
        <v>29581</v>
      </c>
      <c r="AK54" t="s">
        <v>32</v>
      </c>
      <c r="AL54" s="12">
        <f t="shared" si="49"/>
        <v>61.32223648169785</v>
      </c>
      <c r="AM54" s="12">
        <f t="shared" si="50"/>
        <v>13.283659279406974</v>
      </c>
      <c r="AN54" s="12">
        <f t="shared" si="51"/>
        <v>25.39506196487061</v>
      </c>
      <c r="AP54" s="12">
        <f t="shared" si="52"/>
        <v>64.74373254279692</v>
      </c>
      <c r="AQ54" s="12">
        <f t="shared" si="53"/>
        <v>11.595010024504344</v>
      </c>
      <c r="AR54" s="12">
        <f t="shared" si="54"/>
        <v>23.662114227941803</v>
      </c>
      <c r="AT54" s="12">
        <f t="shared" si="55"/>
        <v>70.22532845821452</v>
      </c>
      <c r="AU54" s="12">
        <f t="shared" si="56"/>
        <v>10.071552282150417</v>
      </c>
      <c r="AV54" s="12">
        <f t="shared" si="57"/>
        <v>19.702244537359388</v>
      </c>
      <c r="AX54" s="12">
        <f t="shared" si="58"/>
        <v>64.293440469751985</v>
      </c>
      <c r="AY54" s="12">
        <f t="shared" si="59"/>
        <v>8.5884261763115202</v>
      </c>
      <c r="AZ54" s="12">
        <f t="shared" si="60"/>
        <v>27.118905972340261</v>
      </c>
      <c r="BB54" s="12">
        <f t="shared" si="61"/>
        <v>59.681401127399347</v>
      </c>
      <c r="BC54" s="12">
        <f t="shared" si="62"/>
        <v>14.289505214825061</v>
      </c>
      <c r="BD54" s="12">
        <f t="shared" si="63"/>
        <v>26.029093657775601</v>
      </c>
      <c r="BF54" s="12">
        <f t="shared" si="64"/>
        <v>66.418112892567734</v>
      </c>
      <c r="BG54" s="12">
        <f t="shared" si="65"/>
        <v>11.982749626125969</v>
      </c>
      <c r="BH54" s="12">
        <f t="shared" si="66"/>
        <v>21.599137481306297</v>
      </c>
      <c r="BJ54" s="12">
        <f t="shared" si="67"/>
        <v>65.700970333530407</v>
      </c>
      <c r="BK54" s="12">
        <f t="shared" si="68"/>
        <v>12.057872222029005</v>
      </c>
      <c r="BL54" s="12">
        <f t="shared" si="69"/>
        <v>20.575939901923277</v>
      </c>
    </row>
    <row r="55" spans="1:64" x14ac:dyDescent="0.3">
      <c r="A55" t="s">
        <v>33</v>
      </c>
      <c r="B55" s="1">
        <v>119981</v>
      </c>
      <c r="C55" s="1">
        <v>85175</v>
      </c>
      <c r="D55" s="1">
        <v>8690</v>
      </c>
      <c r="E55" s="1">
        <v>26116</v>
      </c>
      <c r="F55" s="1"/>
      <c r="G55" s="1">
        <v>107901</v>
      </c>
      <c r="H55" s="1">
        <v>69647</v>
      </c>
      <c r="I55" s="1">
        <v>7270</v>
      </c>
      <c r="J55" s="1">
        <v>30983</v>
      </c>
      <c r="K55" s="1"/>
      <c r="L55" s="1">
        <v>109731</v>
      </c>
      <c r="M55" s="1">
        <v>83695</v>
      </c>
      <c r="N55" s="1">
        <v>4754</v>
      </c>
      <c r="O55" s="1">
        <v>21283</v>
      </c>
      <c r="P55" s="1"/>
      <c r="Q55" s="1">
        <v>119378</v>
      </c>
      <c r="R55" s="1">
        <v>90610</v>
      </c>
      <c r="S55" s="1">
        <v>5998</v>
      </c>
      <c r="T55" s="1">
        <v>22771</v>
      </c>
      <c r="U55" s="1"/>
      <c r="V55" s="1">
        <v>91793</v>
      </c>
      <c r="W55" s="1">
        <v>48853</v>
      </c>
      <c r="X55" s="1">
        <v>6706</v>
      </c>
      <c r="Y55" s="1">
        <v>36234</v>
      </c>
      <c r="Z55" s="1"/>
      <c r="AA55" s="1">
        <v>121743</v>
      </c>
      <c r="AB55" s="1">
        <v>83423</v>
      </c>
      <c r="AC55" s="1">
        <v>6428</v>
      </c>
      <c r="AD55" s="1">
        <v>31893</v>
      </c>
      <c r="AE55" s="1"/>
      <c r="AF55" s="1">
        <v>115552</v>
      </c>
      <c r="AG55" s="1">
        <v>80214</v>
      </c>
      <c r="AH55" s="1">
        <v>5203</v>
      </c>
      <c r="AI55" s="1">
        <v>30135</v>
      </c>
      <c r="AK55" t="s">
        <v>33</v>
      </c>
      <c r="AL55" s="12">
        <f t="shared" si="49"/>
        <v>70.990406814412282</v>
      </c>
      <c r="AM55" s="12">
        <f t="shared" si="50"/>
        <v>7.2428134454621986</v>
      </c>
      <c r="AN55" s="12">
        <f t="shared" si="51"/>
        <v>21.766779740125521</v>
      </c>
      <c r="AP55" s="12">
        <f t="shared" si="52"/>
        <v>64.547131166532282</v>
      </c>
      <c r="AQ55" s="12">
        <f t="shared" si="53"/>
        <v>6.737657667676852</v>
      </c>
      <c r="AR55" s="12">
        <f t="shared" si="54"/>
        <v>28.714284390320756</v>
      </c>
      <c r="AT55" s="12">
        <f t="shared" si="55"/>
        <v>76.272885510931275</v>
      </c>
      <c r="AU55" s="12">
        <f t="shared" si="56"/>
        <v>4.3324129006388352</v>
      </c>
      <c r="AV55" s="12">
        <f t="shared" si="57"/>
        <v>19.39561290792939</v>
      </c>
      <c r="AX55" s="12">
        <f t="shared" si="58"/>
        <v>75.901757442744895</v>
      </c>
      <c r="AY55" s="12">
        <f t="shared" si="59"/>
        <v>5.0243763507513952</v>
      </c>
      <c r="AZ55" s="12">
        <f t="shared" si="60"/>
        <v>19.074703881787265</v>
      </c>
      <c r="BB55" s="12">
        <f t="shared" si="61"/>
        <v>53.220833832645191</v>
      </c>
      <c r="BC55" s="12">
        <f t="shared" si="62"/>
        <v>7.3055679626986807</v>
      </c>
      <c r="BD55" s="12">
        <f t="shared" si="63"/>
        <v>39.473598204656128</v>
      </c>
      <c r="BF55" s="12">
        <f t="shared" si="64"/>
        <v>68.523857634525186</v>
      </c>
      <c r="BG55" s="12">
        <f t="shared" si="65"/>
        <v>5.2799750293651382</v>
      </c>
      <c r="BH55" s="12">
        <f t="shared" si="66"/>
        <v>26.196988738572237</v>
      </c>
      <c r="BJ55" s="12">
        <f t="shared" si="67"/>
        <v>65.887977132155441</v>
      </c>
      <c r="BK55" s="12">
        <f t="shared" si="68"/>
        <v>4.2737570127235243</v>
      </c>
      <c r="BL55" s="12">
        <f t="shared" si="69"/>
        <v>24.752963209383701</v>
      </c>
    </row>
    <row r="56" spans="1:64" x14ac:dyDescent="0.3">
      <c r="A56" t="s">
        <v>34</v>
      </c>
      <c r="B56" s="1">
        <v>236762</v>
      </c>
      <c r="C56" s="1">
        <v>118957</v>
      </c>
      <c r="D56" s="1">
        <v>42720</v>
      </c>
      <c r="E56" s="1">
        <v>75085</v>
      </c>
      <c r="F56" s="1"/>
      <c r="G56" s="1">
        <v>198450</v>
      </c>
      <c r="H56" s="1">
        <v>94137</v>
      </c>
      <c r="I56" s="1">
        <v>45233</v>
      </c>
      <c r="J56" s="1">
        <v>59079</v>
      </c>
      <c r="K56" s="1"/>
      <c r="L56" s="1">
        <v>200361</v>
      </c>
      <c r="M56" s="1">
        <v>118431</v>
      </c>
      <c r="N56" s="1">
        <v>28233</v>
      </c>
      <c r="O56" s="1">
        <v>53697</v>
      </c>
      <c r="P56" s="1"/>
      <c r="Q56" s="1">
        <v>207682</v>
      </c>
      <c r="R56" s="1">
        <v>129700</v>
      </c>
      <c r="S56" s="1">
        <v>24800</v>
      </c>
      <c r="T56" s="1">
        <v>53181</v>
      </c>
      <c r="U56" s="1"/>
      <c r="V56" s="1">
        <v>213453</v>
      </c>
      <c r="W56" s="1">
        <v>89964</v>
      </c>
      <c r="X56" s="1">
        <v>42649</v>
      </c>
      <c r="Y56" s="1">
        <v>80840</v>
      </c>
      <c r="Z56" s="1"/>
      <c r="AA56" s="1">
        <v>228772</v>
      </c>
      <c r="AB56" s="1">
        <v>118721</v>
      </c>
      <c r="AC56" s="1">
        <v>40081</v>
      </c>
      <c r="AD56" s="1">
        <v>69970</v>
      </c>
      <c r="AE56" s="1"/>
      <c r="AF56" s="1">
        <v>247165</v>
      </c>
      <c r="AG56" s="1">
        <v>144313</v>
      </c>
      <c r="AH56" s="1">
        <v>37161</v>
      </c>
      <c r="AI56" s="1">
        <v>65691</v>
      </c>
      <c r="AK56" t="s">
        <v>34</v>
      </c>
      <c r="AL56" s="12">
        <f t="shared" si="49"/>
        <v>50.243282283474549</v>
      </c>
      <c r="AM56" s="12">
        <f t="shared" si="50"/>
        <v>18.04343602436202</v>
      </c>
      <c r="AN56" s="12">
        <f t="shared" si="51"/>
        <v>31.713281692163442</v>
      </c>
      <c r="AP56" s="12">
        <f t="shared" si="52"/>
        <v>47.436130007558582</v>
      </c>
      <c r="AQ56" s="12">
        <f t="shared" si="53"/>
        <v>22.793146888384985</v>
      </c>
      <c r="AR56" s="12">
        <f t="shared" si="54"/>
        <v>29.770219198790628</v>
      </c>
      <c r="AT56" s="12">
        <f t="shared" si="55"/>
        <v>59.108808600476145</v>
      </c>
      <c r="AU56" s="12">
        <f t="shared" si="56"/>
        <v>14.091065626544088</v>
      </c>
      <c r="AV56" s="12">
        <f t="shared" si="57"/>
        <v>26.800125772979772</v>
      </c>
      <c r="AX56" s="12">
        <f t="shared" si="58"/>
        <v>62.451247580435471</v>
      </c>
      <c r="AY56" s="12">
        <f t="shared" si="59"/>
        <v>11.941333384693905</v>
      </c>
      <c r="AZ56" s="12">
        <f t="shared" si="60"/>
        <v>25.606937529492203</v>
      </c>
      <c r="BB56" s="12">
        <f t="shared" si="61"/>
        <v>42.14698317662436</v>
      </c>
      <c r="BC56" s="12">
        <f t="shared" si="62"/>
        <v>19.980510932148995</v>
      </c>
      <c r="BD56" s="12">
        <f t="shared" si="63"/>
        <v>37.872505891226638</v>
      </c>
      <c r="BF56" s="12">
        <f t="shared" si="64"/>
        <v>51.894899725490887</v>
      </c>
      <c r="BG56" s="12">
        <f t="shared" si="65"/>
        <v>17.520063644152259</v>
      </c>
      <c r="BH56" s="12">
        <f t="shared" si="66"/>
        <v>30.585036630356864</v>
      </c>
      <c r="BJ56" s="12">
        <f t="shared" si="67"/>
        <v>63.081583410557243</v>
      </c>
      <c r="BK56" s="12">
        <f t="shared" si="68"/>
        <v>16.243683667581699</v>
      </c>
      <c r="BL56" s="12">
        <f t="shared" si="69"/>
        <v>28.714615424964595</v>
      </c>
    </row>
    <row r="57" spans="1:64" x14ac:dyDescent="0.3">
      <c r="A57" t="s">
        <v>35</v>
      </c>
      <c r="B57" s="1">
        <v>148094</v>
      </c>
      <c r="C57" s="1">
        <v>81040</v>
      </c>
      <c r="D57" s="1">
        <v>29652</v>
      </c>
      <c r="E57" s="1">
        <v>37402</v>
      </c>
      <c r="F57" s="1"/>
      <c r="G57" s="1">
        <v>152953</v>
      </c>
      <c r="H57" s="1">
        <v>82017</v>
      </c>
      <c r="I57" s="1">
        <v>33028</v>
      </c>
      <c r="J57" s="1">
        <v>37908</v>
      </c>
      <c r="K57" s="1"/>
      <c r="L57" s="1">
        <v>166721</v>
      </c>
      <c r="M57" s="1">
        <v>96015</v>
      </c>
      <c r="N57" s="1">
        <v>33323</v>
      </c>
      <c r="O57" s="1">
        <v>37384</v>
      </c>
      <c r="P57" s="1"/>
      <c r="Q57" s="1">
        <v>179699</v>
      </c>
      <c r="R57" s="1">
        <v>93470</v>
      </c>
      <c r="S57" s="1">
        <v>37541</v>
      </c>
      <c r="T57" s="1">
        <v>48688</v>
      </c>
      <c r="U57" s="1"/>
      <c r="V57" s="1">
        <v>168299</v>
      </c>
      <c r="W57" s="1">
        <v>84014</v>
      </c>
      <c r="X57" s="1">
        <v>41707</v>
      </c>
      <c r="Y57" s="1">
        <v>42577</v>
      </c>
      <c r="Z57" s="1"/>
      <c r="AA57" s="1">
        <v>185333</v>
      </c>
      <c r="AB57" s="1">
        <v>106475</v>
      </c>
      <c r="AC57" s="1">
        <v>36856</v>
      </c>
      <c r="AD57" s="1">
        <v>42002</v>
      </c>
      <c r="AE57" s="1"/>
      <c r="AF57" s="1">
        <v>193968</v>
      </c>
      <c r="AG57" s="1">
        <v>115311</v>
      </c>
      <c r="AH57" s="1">
        <v>39338</v>
      </c>
      <c r="AI57" s="1">
        <v>39319</v>
      </c>
      <c r="AK57" t="s">
        <v>35</v>
      </c>
      <c r="AL57" s="12">
        <f t="shared" si="49"/>
        <v>54.722000891325777</v>
      </c>
      <c r="AM57" s="12">
        <f t="shared" si="50"/>
        <v>20.022418193849852</v>
      </c>
      <c r="AN57" s="12">
        <f t="shared" si="51"/>
        <v>25.255580914824368</v>
      </c>
      <c r="AP57" s="12">
        <f t="shared" si="52"/>
        <v>53.622354579511352</v>
      </c>
      <c r="AQ57" s="12">
        <f t="shared" si="53"/>
        <v>21.593561420828621</v>
      </c>
      <c r="AR57" s="12">
        <f t="shared" si="54"/>
        <v>24.784083999660027</v>
      </c>
      <c r="AT57" s="12">
        <f t="shared" si="55"/>
        <v>57.590225586458814</v>
      </c>
      <c r="AU57" s="12">
        <f t="shared" si="56"/>
        <v>19.987284145368609</v>
      </c>
      <c r="AV57" s="12">
        <f t="shared" si="57"/>
        <v>22.42309007263632</v>
      </c>
      <c r="AX57" s="12">
        <f t="shared" si="58"/>
        <v>52.014758012008969</v>
      </c>
      <c r="AY57" s="12">
        <f t="shared" si="59"/>
        <v>20.891045581778418</v>
      </c>
      <c r="AZ57" s="12">
        <f t="shared" si="60"/>
        <v>27.09419640621261</v>
      </c>
      <c r="BB57" s="12">
        <f t="shared" si="61"/>
        <v>49.91948852934361</v>
      </c>
      <c r="BC57" s="12">
        <f t="shared" si="62"/>
        <v>24.781490086096767</v>
      </c>
      <c r="BD57" s="12">
        <f t="shared" si="63"/>
        <v>25.298427203964373</v>
      </c>
      <c r="BF57" s="12">
        <f t="shared" si="64"/>
        <v>57.450642896839746</v>
      </c>
      <c r="BG57" s="12">
        <f t="shared" si="65"/>
        <v>19.886366702098385</v>
      </c>
      <c r="BH57" s="12">
        <f t="shared" si="66"/>
        <v>22.662990401061872</v>
      </c>
      <c r="BJ57" s="12">
        <f t="shared" si="67"/>
        <v>62.218277371002465</v>
      </c>
      <c r="BK57" s="12">
        <f t="shared" si="68"/>
        <v>21.225577743844863</v>
      </c>
      <c r="BL57" s="12">
        <f t="shared" si="69"/>
        <v>21.215325926845193</v>
      </c>
    </row>
    <row r="59" spans="1:64" x14ac:dyDescent="0.3">
      <c r="A59" s="4" t="s">
        <v>38</v>
      </c>
      <c r="B59" s="4" t="s">
        <v>1</v>
      </c>
      <c r="C59" s="4"/>
      <c r="D59" s="4"/>
      <c r="E59" s="4"/>
      <c r="F59" s="4"/>
      <c r="G59" s="4" t="s">
        <v>2</v>
      </c>
      <c r="H59" s="4"/>
      <c r="I59" s="4"/>
      <c r="J59" s="4"/>
      <c r="K59" s="4"/>
      <c r="L59" s="4" t="s">
        <v>3</v>
      </c>
      <c r="M59" s="4"/>
      <c r="N59" s="4"/>
      <c r="O59" s="4"/>
      <c r="P59" s="4"/>
      <c r="Q59" s="4" t="s">
        <v>4</v>
      </c>
      <c r="R59" s="4"/>
      <c r="S59" s="4"/>
      <c r="T59" s="4"/>
      <c r="U59" s="4"/>
      <c r="V59" s="4" t="s">
        <v>5</v>
      </c>
      <c r="W59" s="4"/>
      <c r="X59" s="4"/>
      <c r="Y59" s="4"/>
      <c r="Z59" s="4"/>
      <c r="AA59" s="4" t="s">
        <v>6</v>
      </c>
      <c r="AB59" s="4"/>
      <c r="AC59" s="4"/>
      <c r="AD59" s="4"/>
      <c r="AE59" s="4"/>
      <c r="AF59" s="4" t="s">
        <v>7</v>
      </c>
      <c r="AG59" s="4"/>
      <c r="AH59" s="4"/>
      <c r="AI59" s="4"/>
    </row>
    <row r="60" spans="1:64" s="4" customFormat="1" x14ac:dyDescent="0.3">
      <c r="A60" s="4" t="s">
        <v>10</v>
      </c>
      <c r="B60" s="4" t="s">
        <v>11</v>
      </c>
      <c r="C60" s="4" t="s">
        <v>75</v>
      </c>
      <c r="D60" s="4" t="s">
        <v>76</v>
      </c>
      <c r="E60" s="4" t="s">
        <v>77</v>
      </c>
      <c r="G60" s="4" t="s">
        <v>11</v>
      </c>
      <c r="H60" s="4" t="s">
        <v>75</v>
      </c>
      <c r="I60" s="4" t="s">
        <v>76</v>
      </c>
      <c r="J60" s="4" t="s">
        <v>77</v>
      </c>
      <c r="L60" s="4" t="s">
        <v>11</v>
      </c>
      <c r="M60" s="4" t="s">
        <v>75</v>
      </c>
      <c r="N60" s="4" t="s">
        <v>76</v>
      </c>
      <c r="O60" s="4" t="s">
        <v>77</v>
      </c>
      <c r="Q60" s="4" t="s">
        <v>11</v>
      </c>
      <c r="R60" s="4" t="s">
        <v>75</v>
      </c>
      <c r="S60" s="4" t="s">
        <v>76</v>
      </c>
      <c r="T60" s="4" t="s">
        <v>77</v>
      </c>
      <c r="V60" s="4" t="s">
        <v>11</v>
      </c>
      <c r="W60" s="4" t="s">
        <v>75</v>
      </c>
      <c r="X60" s="4" t="s">
        <v>76</v>
      </c>
      <c r="Y60" s="4" t="s">
        <v>77</v>
      </c>
      <c r="AA60" s="4" t="s">
        <v>11</v>
      </c>
      <c r="AB60" s="4" t="s">
        <v>75</v>
      </c>
      <c r="AC60" s="4" t="s">
        <v>76</v>
      </c>
      <c r="AD60" s="4" t="s">
        <v>77</v>
      </c>
      <c r="AF60" s="4" t="s">
        <v>11</v>
      </c>
      <c r="AG60" s="4" t="s">
        <v>75</v>
      </c>
      <c r="AH60" s="4" t="s">
        <v>76</v>
      </c>
      <c r="AI60" s="4" t="s">
        <v>77</v>
      </c>
      <c r="AK60" s="4" t="s">
        <v>38</v>
      </c>
    </row>
    <row r="61" spans="1:64" x14ac:dyDescent="0.3">
      <c r="A61" s="4" t="s">
        <v>18</v>
      </c>
      <c r="AK61" s="4" t="s">
        <v>18</v>
      </c>
    </row>
    <row r="62" spans="1:64" s="4" customFormat="1" x14ac:dyDescent="0.3">
      <c r="A62" s="4" t="s">
        <v>11</v>
      </c>
      <c r="B62" s="15">
        <f t="shared" ref="B62:E78" si="70">B80+B98</f>
        <v>6206598</v>
      </c>
      <c r="C62" s="15">
        <f t="shared" si="70"/>
        <v>983392</v>
      </c>
      <c r="D62" s="15">
        <f t="shared" si="70"/>
        <v>1302118</v>
      </c>
      <c r="E62" s="15">
        <f t="shared" si="70"/>
        <v>3921089</v>
      </c>
      <c r="F62" s="15"/>
      <c r="G62" s="15">
        <f t="shared" ref="G62:J78" si="71">G80+G98</f>
        <v>5861477</v>
      </c>
      <c r="H62" s="15">
        <f t="shared" si="71"/>
        <v>982334</v>
      </c>
      <c r="I62" s="15">
        <f t="shared" si="71"/>
        <v>1194463</v>
      </c>
      <c r="J62" s="15">
        <f t="shared" si="71"/>
        <v>3684679</v>
      </c>
      <c r="K62" s="15"/>
      <c r="L62" s="15">
        <f t="shared" ref="L62:O78" si="72">L80+L98</f>
        <v>6009092</v>
      </c>
      <c r="M62" s="15">
        <f t="shared" si="72"/>
        <v>1036044</v>
      </c>
      <c r="N62" s="15">
        <f t="shared" si="72"/>
        <v>1221257</v>
      </c>
      <c r="O62" s="15">
        <f t="shared" si="72"/>
        <v>3751791</v>
      </c>
      <c r="P62" s="15"/>
      <c r="Q62" s="15">
        <f t="shared" ref="Q62:T78" si="73">Q80+Q98</f>
        <v>6129629</v>
      </c>
      <c r="R62" s="15">
        <f t="shared" si="73"/>
        <v>1139295</v>
      </c>
      <c r="S62" s="15">
        <f t="shared" si="73"/>
        <v>1198922</v>
      </c>
      <c r="T62" s="15">
        <f t="shared" si="73"/>
        <v>3791412</v>
      </c>
      <c r="U62" s="15"/>
      <c r="V62" s="15">
        <f t="shared" ref="V62:Y78" si="74">V80+V98</f>
        <v>6547554</v>
      </c>
      <c r="W62" s="15">
        <f t="shared" si="74"/>
        <v>992027</v>
      </c>
      <c r="X62" s="15">
        <f t="shared" si="74"/>
        <v>1392147</v>
      </c>
      <c r="Y62" s="15">
        <f t="shared" si="74"/>
        <v>4163380</v>
      </c>
      <c r="Z62" s="15"/>
      <c r="AA62" s="15">
        <f t="shared" ref="AA62:AD78" si="75">AA80+AA98</f>
        <v>6649154</v>
      </c>
      <c r="AB62" s="15">
        <f t="shared" si="75"/>
        <v>1078147</v>
      </c>
      <c r="AC62" s="15">
        <f t="shared" si="75"/>
        <v>1364337</v>
      </c>
      <c r="AD62" s="15">
        <f t="shared" si="75"/>
        <v>4206670</v>
      </c>
      <c r="AE62" s="15"/>
      <c r="AF62" s="15">
        <f t="shared" ref="AF62:AI78" si="76">AF80+AF98</f>
        <v>6617300</v>
      </c>
      <c r="AG62" s="15">
        <f t="shared" si="76"/>
        <v>1121443</v>
      </c>
      <c r="AH62" s="15">
        <f t="shared" si="76"/>
        <v>1361506</v>
      </c>
      <c r="AI62" s="15">
        <f t="shared" si="76"/>
        <v>4133544</v>
      </c>
      <c r="AK62" s="4" t="s">
        <v>11</v>
      </c>
      <c r="AL62" s="12">
        <f>C62/B62%</f>
        <v>15.84429988860242</v>
      </c>
      <c r="AM62" s="12">
        <f>D62/B62%</f>
        <v>20.979576895426447</v>
      </c>
      <c r="AN62" s="12">
        <f>E62/B62%</f>
        <v>63.176139327857221</v>
      </c>
      <c r="AO62"/>
      <c r="AP62" s="12">
        <f>H62/G62%</f>
        <v>16.759154731819301</v>
      </c>
      <c r="AQ62" s="12">
        <f>I62/G62%</f>
        <v>20.378191367124703</v>
      </c>
      <c r="AR62" s="12">
        <f>J62/G62%</f>
        <v>62.862636840509658</v>
      </c>
      <c r="AS62"/>
      <c r="AT62" s="12">
        <f>M62/L62%</f>
        <v>17.241273723218082</v>
      </c>
      <c r="AU62" s="12">
        <f>N62/L62%</f>
        <v>20.323486476825451</v>
      </c>
      <c r="AV62" s="12">
        <f>O62/L62%</f>
        <v>62.43523979995647</v>
      </c>
      <c r="AW62"/>
      <c r="AX62" s="12">
        <f>R62/Q62%</f>
        <v>18.586687709810821</v>
      </c>
      <c r="AY62" s="12">
        <f>S62/Q62%</f>
        <v>19.559454577104095</v>
      </c>
      <c r="AZ62" s="12">
        <f>T62/Q62%</f>
        <v>61.853857713085084</v>
      </c>
      <c r="BA62"/>
      <c r="BB62" s="12">
        <f>W62/V62%</f>
        <v>15.151108337556284</v>
      </c>
      <c r="BC62" s="12">
        <f>X62/V62%</f>
        <v>21.26209268377168</v>
      </c>
      <c r="BD62" s="12">
        <f>Y62/V62%</f>
        <v>63.586798978672036</v>
      </c>
      <c r="BE62"/>
      <c r="BF62" s="12">
        <f>AB62/AA62%</f>
        <v>16.214799657219551</v>
      </c>
      <c r="BG62" s="12">
        <f>AC62/AA62%</f>
        <v>20.518956246163047</v>
      </c>
      <c r="BH62" s="12">
        <f>AD62/AA62%</f>
        <v>63.266244096617413</v>
      </c>
      <c r="BI62"/>
      <c r="BJ62" s="12">
        <f>AG62/AA62%</f>
        <v>16.865950164487092</v>
      </c>
      <c r="BK62" s="12">
        <f>AH62/AA62%</f>
        <v>20.476379401048618</v>
      </c>
      <c r="BL62" s="12">
        <f>AI62/AA62%</f>
        <v>62.166465087137411</v>
      </c>
    </row>
    <row r="63" spans="1:64" x14ac:dyDescent="0.3">
      <c r="A63" t="s">
        <v>20</v>
      </c>
      <c r="B63" s="1">
        <f t="shared" si="70"/>
        <v>367796</v>
      </c>
      <c r="C63" s="1">
        <f t="shared" si="70"/>
        <v>55182</v>
      </c>
      <c r="D63" s="1">
        <f t="shared" si="70"/>
        <v>105261</v>
      </c>
      <c r="E63" s="1">
        <f t="shared" si="70"/>
        <v>207353</v>
      </c>
      <c r="F63" s="1"/>
      <c r="G63" s="1">
        <f t="shared" si="71"/>
        <v>388181</v>
      </c>
      <c r="H63" s="1">
        <f t="shared" si="71"/>
        <v>56598</v>
      </c>
      <c r="I63" s="1">
        <f t="shared" si="71"/>
        <v>112158</v>
      </c>
      <c r="J63" s="1">
        <f t="shared" si="71"/>
        <v>219424</v>
      </c>
      <c r="K63" s="1"/>
      <c r="L63" s="1">
        <f t="shared" si="72"/>
        <v>371934</v>
      </c>
      <c r="M63" s="1">
        <f t="shared" si="72"/>
        <v>60354</v>
      </c>
      <c r="N63" s="1">
        <f t="shared" si="72"/>
        <v>93130</v>
      </c>
      <c r="O63" s="1">
        <f t="shared" si="72"/>
        <v>218450</v>
      </c>
      <c r="P63" s="1"/>
      <c r="Q63" s="1">
        <f t="shared" si="73"/>
        <v>371501</v>
      </c>
      <c r="R63" s="1">
        <f t="shared" si="73"/>
        <v>63679</v>
      </c>
      <c r="S63" s="1">
        <f t="shared" si="73"/>
        <v>82636</v>
      </c>
      <c r="T63" s="1">
        <f t="shared" si="73"/>
        <v>225186</v>
      </c>
      <c r="U63" s="1"/>
      <c r="V63" s="1">
        <f t="shared" si="74"/>
        <v>379463</v>
      </c>
      <c r="W63" s="1">
        <f t="shared" si="74"/>
        <v>55055</v>
      </c>
      <c r="X63" s="1">
        <f t="shared" si="74"/>
        <v>106494</v>
      </c>
      <c r="Y63" s="1">
        <f t="shared" si="74"/>
        <v>217913</v>
      </c>
      <c r="Z63" s="1"/>
      <c r="AA63" s="1">
        <f t="shared" si="75"/>
        <v>377809</v>
      </c>
      <c r="AB63" s="1">
        <f t="shared" si="75"/>
        <v>51433</v>
      </c>
      <c r="AC63" s="1">
        <f t="shared" si="75"/>
        <v>108064</v>
      </c>
      <c r="AD63" s="1">
        <f t="shared" si="75"/>
        <v>218311</v>
      </c>
      <c r="AE63" s="1"/>
      <c r="AF63" s="1">
        <f t="shared" si="76"/>
        <v>385374</v>
      </c>
      <c r="AG63" s="1">
        <f t="shared" si="76"/>
        <v>40558</v>
      </c>
      <c r="AH63" s="1">
        <f t="shared" si="76"/>
        <v>105074</v>
      </c>
      <c r="AI63" s="1">
        <f t="shared" si="76"/>
        <v>239742</v>
      </c>
      <c r="AK63" t="s">
        <v>20</v>
      </c>
      <c r="AL63" s="12">
        <f t="shared" ref="AL63:AL78" si="77">C63/B63%</f>
        <v>15.003425812134989</v>
      </c>
      <c r="AM63" s="12">
        <f t="shared" ref="AM63:AM78" si="78">D63/B63%</f>
        <v>28.619397709599887</v>
      </c>
      <c r="AN63" s="12">
        <f t="shared" ref="AN63:AN78" si="79">E63/B63%</f>
        <v>56.377176478265127</v>
      </c>
      <c r="AP63" s="12">
        <f t="shared" ref="AP63:AP78" si="80">H63/G63%</f>
        <v>14.580311761781232</v>
      </c>
      <c r="AQ63" s="12">
        <f t="shared" ref="AQ63:AQ78" si="81">I63/G63%</f>
        <v>28.893222491569656</v>
      </c>
      <c r="AR63" s="12">
        <f t="shared" ref="AR63:AR78" si="82">J63/G63%</f>
        <v>56.526208134864923</v>
      </c>
      <c r="AT63" s="12">
        <f t="shared" ref="AT63:AT78" si="83">M63/L63%</f>
        <v>16.227072545128973</v>
      </c>
      <c r="AU63" s="12">
        <f t="shared" ref="AU63:AU78" si="84">N63/L63%</f>
        <v>25.039388708749399</v>
      </c>
      <c r="AV63" s="12">
        <f t="shared" ref="AV63:AV78" si="85">O63/L63%</f>
        <v>58.733538746121624</v>
      </c>
      <c r="AX63" s="12">
        <f t="shared" ref="AX63:AX78" si="86">R63/Q63%</f>
        <v>17.141003658132817</v>
      </c>
      <c r="AY63" s="12">
        <f t="shared" ref="AY63:AY78" si="87">S63/Q63%</f>
        <v>22.24381630197496</v>
      </c>
      <c r="AZ63" s="12">
        <f t="shared" ref="AZ63:AZ78" si="88">T63/Q63%</f>
        <v>60.615180039892216</v>
      </c>
      <c r="BB63" s="12">
        <f t="shared" ref="BB63:BB78" si="89">W63/V63%</f>
        <v>14.508660923462893</v>
      </c>
      <c r="BC63" s="12">
        <f t="shared" ref="BC63:BC78" si="90">X63/V63%</f>
        <v>28.064396265248522</v>
      </c>
      <c r="BD63" s="12">
        <f t="shared" ref="BD63:BD78" si="91">Y63/V63%</f>
        <v>57.426679280983912</v>
      </c>
      <c r="BF63" s="12">
        <f t="shared" ref="BF63:BF78" si="92">AB63/AA63%</f>
        <v>13.613492531940741</v>
      </c>
      <c r="BG63" s="12">
        <f t="shared" ref="BG63:BG78" si="93">AC63/AA63%</f>
        <v>28.602812532258362</v>
      </c>
      <c r="BH63" s="12">
        <f t="shared" ref="BH63:BH78" si="94">AD63/AA63%</f>
        <v>57.783430251793895</v>
      </c>
      <c r="BJ63" s="12">
        <f t="shared" ref="BJ63:BJ78" si="95">AG63/AA63%</f>
        <v>10.735053955834827</v>
      </c>
      <c r="BK63" s="12">
        <f t="shared" ref="BK63:BK78" si="96">AH63/AA63%</f>
        <v>27.81140735133361</v>
      </c>
      <c r="BL63" s="12">
        <f t="shared" ref="BL63:BL78" si="97">AI63/AA63%</f>
        <v>63.455873205773287</v>
      </c>
    </row>
    <row r="64" spans="1:64" x14ac:dyDescent="0.3">
      <c r="A64" t="s">
        <v>21</v>
      </c>
      <c r="B64" s="1">
        <f t="shared" si="70"/>
        <v>549646</v>
      </c>
      <c r="C64" s="1">
        <f t="shared" si="70"/>
        <v>78911</v>
      </c>
      <c r="D64" s="1">
        <f t="shared" si="70"/>
        <v>121760</v>
      </c>
      <c r="E64" s="1">
        <f t="shared" si="70"/>
        <v>348975</v>
      </c>
      <c r="F64" s="1"/>
      <c r="G64" s="1">
        <f t="shared" si="71"/>
        <v>557480</v>
      </c>
      <c r="H64" s="1">
        <f t="shared" si="71"/>
        <v>100041</v>
      </c>
      <c r="I64" s="1">
        <f t="shared" si="71"/>
        <v>118559</v>
      </c>
      <c r="J64" s="1">
        <f t="shared" si="71"/>
        <v>338880</v>
      </c>
      <c r="K64" s="1"/>
      <c r="L64" s="1">
        <f t="shared" si="72"/>
        <v>561247</v>
      </c>
      <c r="M64" s="1">
        <f t="shared" si="72"/>
        <v>87973</v>
      </c>
      <c r="N64" s="1">
        <f t="shared" si="72"/>
        <v>116255</v>
      </c>
      <c r="O64" s="1">
        <f t="shared" si="72"/>
        <v>357018</v>
      </c>
      <c r="P64" s="1"/>
      <c r="Q64" s="1">
        <f t="shared" si="73"/>
        <v>585017</v>
      </c>
      <c r="R64" s="1">
        <f t="shared" si="73"/>
        <v>94662</v>
      </c>
      <c r="S64" s="1">
        <f t="shared" si="73"/>
        <v>125039</v>
      </c>
      <c r="T64" s="1">
        <f t="shared" si="73"/>
        <v>365315</v>
      </c>
      <c r="U64" s="1"/>
      <c r="V64" s="1">
        <f t="shared" si="74"/>
        <v>605444</v>
      </c>
      <c r="W64" s="1">
        <f t="shared" si="74"/>
        <v>94172</v>
      </c>
      <c r="X64" s="1">
        <f t="shared" si="74"/>
        <v>136314</v>
      </c>
      <c r="Y64" s="1">
        <f t="shared" si="74"/>
        <v>374958</v>
      </c>
      <c r="Z64" s="1"/>
      <c r="AA64" s="1">
        <f t="shared" si="75"/>
        <v>600899</v>
      </c>
      <c r="AB64" s="1">
        <f t="shared" si="75"/>
        <v>95917</v>
      </c>
      <c r="AC64" s="1">
        <f t="shared" si="75"/>
        <v>140249</v>
      </c>
      <c r="AD64" s="1">
        <f t="shared" si="75"/>
        <v>364733</v>
      </c>
      <c r="AE64" s="1"/>
      <c r="AF64" s="1">
        <f t="shared" si="76"/>
        <v>603315</v>
      </c>
      <c r="AG64" s="1">
        <f t="shared" si="76"/>
        <v>94367</v>
      </c>
      <c r="AH64" s="1">
        <f t="shared" si="76"/>
        <v>138793</v>
      </c>
      <c r="AI64" s="1">
        <f t="shared" si="76"/>
        <v>369347</v>
      </c>
      <c r="AK64" t="s">
        <v>21</v>
      </c>
      <c r="AL64" s="12">
        <f t="shared" si="77"/>
        <v>14.356695036441637</v>
      </c>
      <c r="AM64" s="12">
        <f t="shared" si="78"/>
        <v>22.152439934066653</v>
      </c>
      <c r="AN64" s="12">
        <f t="shared" si="79"/>
        <v>63.490865029491708</v>
      </c>
      <c r="AP64" s="12">
        <f t="shared" si="80"/>
        <v>17.945217765659756</v>
      </c>
      <c r="AQ64" s="12">
        <f t="shared" si="81"/>
        <v>21.266951280763436</v>
      </c>
      <c r="AR64" s="12">
        <f t="shared" si="82"/>
        <v>60.787830953576808</v>
      </c>
      <c r="AT64" s="12">
        <f t="shared" si="83"/>
        <v>15.674560398541105</v>
      </c>
      <c r="AU64" s="12">
        <f t="shared" si="84"/>
        <v>20.713696465192687</v>
      </c>
      <c r="AV64" s="12">
        <f t="shared" si="85"/>
        <v>63.611564961594446</v>
      </c>
      <c r="AX64" s="12">
        <f t="shared" si="86"/>
        <v>16.181068242461329</v>
      </c>
      <c r="AY64" s="12">
        <f t="shared" si="87"/>
        <v>21.373566921986882</v>
      </c>
      <c r="AZ64" s="12">
        <f t="shared" si="88"/>
        <v>62.445193900348194</v>
      </c>
      <c r="BB64" s="12">
        <f t="shared" si="89"/>
        <v>15.554204848012368</v>
      </c>
      <c r="BC64" s="12">
        <f t="shared" si="90"/>
        <v>22.514716472539163</v>
      </c>
      <c r="BD64" s="12">
        <f t="shared" si="91"/>
        <v>61.931078679448476</v>
      </c>
      <c r="BF64" s="12">
        <f t="shared" si="92"/>
        <v>15.962249895573134</v>
      </c>
      <c r="BG64" s="12">
        <f t="shared" si="93"/>
        <v>23.3398624394449</v>
      </c>
      <c r="BH64" s="12">
        <f t="shared" si="94"/>
        <v>60.69788766498197</v>
      </c>
      <c r="BJ64" s="12">
        <f t="shared" si="95"/>
        <v>15.704303052592866</v>
      </c>
      <c r="BK64" s="12">
        <f t="shared" si="96"/>
        <v>23.097558824361499</v>
      </c>
      <c r="BL64" s="12">
        <f t="shared" si="97"/>
        <v>61.465737170472913</v>
      </c>
    </row>
    <row r="65" spans="1:64" x14ac:dyDescent="0.3">
      <c r="A65" t="s">
        <v>22</v>
      </c>
      <c r="B65" s="1">
        <f t="shared" si="70"/>
        <v>1839277</v>
      </c>
      <c r="C65" s="1">
        <f t="shared" si="70"/>
        <v>26694</v>
      </c>
      <c r="D65" s="1">
        <f t="shared" si="70"/>
        <v>407324</v>
      </c>
      <c r="E65" s="1">
        <f t="shared" si="70"/>
        <v>1405259</v>
      </c>
      <c r="F65" s="1"/>
      <c r="G65" s="1">
        <f t="shared" si="71"/>
        <v>1735990</v>
      </c>
      <c r="H65" s="1">
        <f t="shared" si="71"/>
        <v>32196</v>
      </c>
      <c r="I65" s="1">
        <f t="shared" si="71"/>
        <v>390737</v>
      </c>
      <c r="J65" s="1">
        <f t="shared" si="71"/>
        <v>1313057</v>
      </c>
      <c r="K65" s="1"/>
      <c r="L65" s="1">
        <f t="shared" si="72"/>
        <v>1766327</v>
      </c>
      <c r="M65" s="1">
        <f t="shared" si="72"/>
        <v>88059</v>
      </c>
      <c r="N65" s="1">
        <f t="shared" si="72"/>
        <v>405229</v>
      </c>
      <c r="O65" s="1">
        <f t="shared" si="72"/>
        <v>1273038</v>
      </c>
      <c r="P65" s="1"/>
      <c r="Q65" s="1">
        <f t="shared" si="73"/>
        <v>1712483</v>
      </c>
      <c r="R65" s="1">
        <f t="shared" si="73"/>
        <v>37015</v>
      </c>
      <c r="S65" s="1">
        <f t="shared" si="73"/>
        <v>374810</v>
      </c>
      <c r="T65" s="1">
        <f t="shared" si="73"/>
        <v>1300657</v>
      </c>
      <c r="U65" s="1"/>
      <c r="V65" s="1">
        <f t="shared" si="74"/>
        <v>1911747</v>
      </c>
      <c r="W65" s="1">
        <f t="shared" si="74"/>
        <v>25577</v>
      </c>
      <c r="X65" s="1">
        <f t="shared" si="74"/>
        <v>452701</v>
      </c>
      <c r="Y65" s="1">
        <f t="shared" si="74"/>
        <v>1433469</v>
      </c>
      <c r="Z65" s="1"/>
      <c r="AA65" s="1">
        <f t="shared" si="75"/>
        <v>1900289</v>
      </c>
      <c r="AB65" s="1">
        <f t="shared" si="75"/>
        <v>45786</v>
      </c>
      <c r="AC65" s="1">
        <f t="shared" si="75"/>
        <v>399666</v>
      </c>
      <c r="AD65" s="1">
        <f t="shared" si="75"/>
        <v>1454837</v>
      </c>
      <c r="AE65" s="1"/>
      <c r="AF65" s="1">
        <f t="shared" si="76"/>
        <v>1914081</v>
      </c>
      <c r="AG65" s="1">
        <f t="shared" si="76"/>
        <v>47868</v>
      </c>
      <c r="AH65" s="1">
        <f t="shared" si="76"/>
        <v>439221</v>
      </c>
      <c r="AI65" s="1">
        <f t="shared" si="76"/>
        <v>1426992</v>
      </c>
      <c r="AK65" t="s">
        <v>22</v>
      </c>
      <c r="AL65" s="12">
        <f t="shared" si="77"/>
        <v>1.4513311480543714</v>
      </c>
      <c r="AM65" s="12">
        <f t="shared" si="78"/>
        <v>22.145875797935819</v>
      </c>
      <c r="AN65" s="12">
        <f t="shared" si="79"/>
        <v>76.402793054009805</v>
      </c>
      <c r="AP65" s="12">
        <f t="shared" si="80"/>
        <v>1.8546189782199205</v>
      </c>
      <c r="AQ65" s="12">
        <f t="shared" si="81"/>
        <v>22.508021359570041</v>
      </c>
      <c r="AR65" s="12">
        <f t="shared" si="82"/>
        <v>75.637359662210031</v>
      </c>
      <c r="AT65" s="12">
        <f t="shared" si="83"/>
        <v>4.9854302176210856</v>
      </c>
      <c r="AU65" s="12">
        <f t="shared" si="84"/>
        <v>22.941901471245131</v>
      </c>
      <c r="AV65" s="12">
        <f t="shared" si="85"/>
        <v>72.072611696475221</v>
      </c>
      <c r="AX65" s="12">
        <f t="shared" si="86"/>
        <v>2.1614813110553506</v>
      </c>
      <c r="AY65" s="12">
        <f t="shared" si="87"/>
        <v>21.886932600206833</v>
      </c>
      <c r="AZ65" s="12">
        <f t="shared" si="88"/>
        <v>75.951527693997534</v>
      </c>
      <c r="BB65" s="12">
        <f t="shared" si="89"/>
        <v>1.3378862370386875</v>
      </c>
      <c r="BC65" s="12">
        <f t="shared" si="90"/>
        <v>23.679963928281303</v>
      </c>
      <c r="BD65" s="12">
        <f t="shared" si="91"/>
        <v>74.982149834680001</v>
      </c>
      <c r="BF65" s="12">
        <f t="shared" si="92"/>
        <v>2.4094229877665976</v>
      </c>
      <c r="BG65" s="12">
        <f t="shared" si="93"/>
        <v>21.031853575956077</v>
      </c>
      <c r="BH65" s="12">
        <f t="shared" si="94"/>
        <v>76.558723436277333</v>
      </c>
      <c r="BJ65" s="12">
        <f t="shared" si="95"/>
        <v>2.5189852701352269</v>
      </c>
      <c r="BK65" s="12">
        <f t="shared" si="96"/>
        <v>23.11337907023616</v>
      </c>
      <c r="BL65" s="12">
        <f t="shared" si="97"/>
        <v>75.093420000852504</v>
      </c>
    </row>
    <row r="66" spans="1:64" x14ac:dyDescent="0.3">
      <c r="A66" t="s">
        <v>23</v>
      </c>
      <c r="B66" s="1">
        <f t="shared" si="70"/>
        <v>246135</v>
      </c>
      <c r="C66" s="1">
        <f t="shared" si="70"/>
        <v>26439</v>
      </c>
      <c r="D66" s="1">
        <f t="shared" si="70"/>
        <v>60276</v>
      </c>
      <c r="E66" s="1">
        <f t="shared" si="70"/>
        <v>159420</v>
      </c>
      <c r="F66" s="1"/>
      <c r="G66" s="1">
        <f t="shared" si="71"/>
        <v>219233</v>
      </c>
      <c r="H66" s="1">
        <f t="shared" si="71"/>
        <v>30838</v>
      </c>
      <c r="I66" s="1">
        <f t="shared" si="71"/>
        <v>38733</v>
      </c>
      <c r="J66" s="1">
        <f t="shared" si="71"/>
        <v>149664</v>
      </c>
      <c r="K66" s="1"/>
      <c r="L66" s="1">
        <f t="shared" si="72"/>
        <v>227835</v>
      </c>
      <c r="M66" s="1">
        <f t="shared" si="72"/>
        <v>38524</v>
      </c>
      <c r="N66" s="1">
        <f t="shared" si="72"/>
        <v>43417</v>
      </c>
      <c r="O66" s="1">
        <f t="shared" si="72"/>
        <v>145894</v>
      </c>
      <c r="P66" s="1"/>
      <c r="Q66" s="1">
        <f t="shared" si="73"/>
        <v>226917</v>
      </c>
      <c r="R66" s="1">
        <f t="shared" si="73"/>
        <v>35597</v>
      </c>
      <c r="S66" s="1">
        <f t="shared" si="73"/>
        <v>47353</v>
      </c>
      <c r="T66" s="1">
        <f t="shared" si="73"/>
        <v>143968</v>
      </c>
      <c r="U66" s="1"/>
      <c r="V66" s="1">
        <f t="shared" si="74"/>
        <v>261603</v>
      </c>
      <c r="W66" s="1">
        <f t="shared" si="74"/>
        <v>38244</v>
      </c>
      <c r="X66" s="1">
        <f t="shared" si="74"/>
        <v>54387</v>
      </c>
      <c r="Y66" s="1">
        <f t="shared" si="74"/>
        <v>168973</v>
      </c>
      <c r="Z66" s="1"/>
      <c r="AA66" s="1">
        <f t="shared" si="75"/>
        <v>273487</v>
      </c>
      <c r="AB66" s="1">
        <f t="shared" si="75"/>
        <v>35350</v>
      </c>
      <c r="AC66" s="1">
        <f t="shared" si="75"/>
        <v>64559</v>
      </c>
      <c r="AD66" s="1">
        <f t="shared" si="75"/>
        <v>173576</v>
      </c>
      <c r="AE66" s="1"/>
      <c r="AF66" s="1">
        <f t="shared" si="76"/>
        <v>271084</v>
      </c>
      <c r="AG66" s="1">
        <f t="shared" si="76"/>
        <v>52919</v>
      </c>
      <c r="AH66" s="1">
        <f t="shared" si="76"/>
        <v>55241</v>
      </c>
      <c r="AI66" s="1">
        <f t="shared" si="76"/>
        <v>162925</v>
      </c>
      <c r="AK66" t="s">
        <v>23</v>
      </c>
      <c r="AL66" s="12">
        <f t="shared" si="77"/>
        <v>10.741666158815285</v>
      </c>
      <c r="AM66" s="12">
        <f t="shared" si="78"/>
        <v>24.488999939057834</v>
      </c>
      <c r="AN66" s="12">
        <f t="shared" si="79"/>
        <v>64.769333902126888</v>
      </c>
      <c r="AP66" s="12">
        <f t="shared" si="80"/>
        <v>14.066313009446571</v>
      </c>
      <c r="AQ66" s="12">
        <f t="shared" si="81"/>
        <v>17.667504435919774</v>
      </c>
      <c r="AR66" s="12">
        <f t="shared" si="82"/>
        <v>68.267094826052656</v>
      </c>
      <c r="AT66" s="12">
        <f t="shared" si="83"/>
        <v>16.908727807404482</v>
      </c>
      <c r="AU66" s="12">
        <f t="shared" si="84"/>
        <v>19.056334628130006</v>
      </c>
      <c r="AV66" s="12">
        <f t="shared" si="85"/>
        <v>64.034937564465508</v>
      </c>
      <c r="AX66" s="12">
        <f t="shared" si="86"/>
        <v>15.687233658121691</v>
      </c>
      <c r="AY66" s="12">
        <f t="shared" si="87"/>
        <v>20.867982566312794</v>
      </c>
      <c r="AZ66" s="12">
        <f t="shared" si="88"/>
        <v>63.445224465333141</v>
      </c>
      <c r="BB66" s="12">
        <f t="shared" si="89"/>
        <v>14.619098404834805</v>
      </c>
      <c r="BC66" s="12">
        <f t="shared" si="90"/>
        <v>20.789899198403685</v>
      </c>
      <c r="BD66" s="12">
        <f t="shared" si="91"/>
        <v>64.591384655374739</v>
      </c>
      <c r="BF66" s="12">
        <f t="shared" si="92"/>
        <v>12.925660086219821</v>
      </c>
      <c r="BG66" s="12">
        <f t="shared" si="93"/>
        <v>23.605875233557722</v>
      </c>
      <c r="BH66" s="12">
        <f t="shared" si="94"/>
        <v>63.467733384036535</v>
      </c>
      <c r="BJ66" s="12">
        <f t="shared" si="95"/>
        <v>19.349731431475721</v>
      </c>
      <c r="BK66" s="12">
        <f t="shared" si="96"/>
        <v>20.198766303334345</v>
      </c>
      <c r="BL66" s="12">
        <f t="shared" si="97"/>
        <v>59.573215545894321</v>
      </c>
    </row>
    <row r="67" spans="1:64" x14ac:dyDescent="0.3">
      <c r="A67" t="s">
        <v>24</v>
      </c>
      <c r="B67" s="1">
        <f t="shared" si="70"/>
        <v>551918</v>
      </c>
      <c r="C67" s="1">
        <f t="shared" si="70"/>
        <v>108884</v>
      </c>
      <c r="D67" s="1">
        <f t="shared" si="70"/>
        <v>125373</v>
      </c>
      <c r="E67" s="1">
        <f t="shared" si="70"/>
        <v>317660</v>
      </c>
      <c r="F67" s="1"/>
      <c r="G67" s="1">
        <f t="shared" si="71"/>
        <v>556043</v>
      </c>
      <c r="H67" s="1">
        <f t="shared" si="71"/>
        <v>107160</v>
      </c>
      <c r="I67" s="1">
        <f t="shared" si="71"/>
        <v>139951</v>
      </c>
      <c r="J67" s="1">
        <f t="shared" si="71"/>
        <v>308933</v>
      </c>
      <c r="K67" s="1"/>
      <c r="L67" s="1">
        <f t="shared" si="72"/>
        <v>564983</v>
      </c>
      <c r="M67" s="1">
        <f t="shared" si="72"/>
        <v>111482</v>
      </c>
      <c r="N67" s="1">
        <f t="shared" si="72"/>
        <v>122966</v>
      </c>
      <c r="O67" s="1">
        <f t="shared" si="72"/>
        <v>330535</v>
      </c>
      <c r="P67" s="1"/>
      <c r="Q67" s="1">
        <f t="shared" si="73"/>
        <v>572551</v>
      </c>
      <c r="R67" s="1">
        <f t="shared" si="73"/>
        <v>113529</v>
      </c>
      <c r="S67" s="1">
        <f t="shared" si="73"/>
        <v>128913</v>
      </c>
      <c r="T67" s="1">
        <f t="shared" si="73"/>
        <v>330109</v>
      </c>
      <c r="U67" s="1"/>
      <c r="V67" s="1">
        <f t="shared" si="74"/>
        <v>619300</v>
      </c>
      <c r="W67" s="1">
        <f t="shared" si="74"/>
        <v>120550</v>
      </c>
      <c r="X67" s="1">
        <f t="shared" si="74"/>
        <v>149138</v>
      </c>
      <c r="Y67" s="1">
        <f t="shared" si="74"/>
        <v>349612</v>
      </c>
      <c r="Z67" s="1"/>
      <c r="AA67" s="1">
        <f t="shared" si="75"/>
        <v>628406</v>
      </c>
      <c r="AB67" s="1">
        <f t="shared" si="75"/>
        <v>114478</v>
      </c>
      <c r="AC67" s="1">
        <f t="shared" si="75"/>
        <v>151912</v>
      </c>
      <c r="AD67" s="1">
        <f t="shared" si="75"/>
        <v>362015</v>
      </c>
      <c r="AE67" s="1"/>
      <c r="AF67" s="1">
        <f t="shared" si="76"/>
        <v>626609</v>
      </c>
      <c r="AG67" s="1">
        <f t="shared" si="76"/>
        <v>136822</v>
      </c>
      <c r="AH67" s="1">
        <f t="shared" si="76"/>
        <v>138796</v>
      </c>
      <c r="AI67" s="1">
        <f t="shared" si="76"/>
        <v>350991</v>
      </c>
      <c r="AK67" t="s">
        <v>24</v>
      </c>
      <c r="AL67" s="12">
        <f t="shared" si="77"/>
        <v>19.728292971057293</v>
      </c>
      <c r="AM67" s="12">
        <f t="shared" si="78"/>
        <v>22.715874459611754</v>
      </c>
      <c r="AN67" s="12">
        <f t="shared" si="79"/>
        <v>57.5556513829953</v>
      </c>
      <c r="AP67" s="12">
        <f t="shared" si="80"/>
        <v>19.271890842974372</v>
      </c>
      <c r="AQ67" s="12">
        <f t="shared" si="81"/>
        <v>25.169096634612789</v>
      </c>
      <c r="AR67" s="12">
        <f t="shared" si="82"/>
        <v>55.559192364619278</v>
      </c>
      <c r="AT67" s="12">
        <f t="shared" si="83"/>
        <v>19.731921137450154</v>
      </c>
      <c r="AU67" s="12">
        <f t="shared" si="84"/>
        <v>21.764548667836024</v>
      </c>
      <c r="AV67" s="12">
        <f t="shared" si="85"/>
        <v>58.503530194713825</v>
      </c>
      <c r="AX67" s="12">
        <f t="shared" si="86"/>
        <v>19.828626620161348</v>
      </c>
      <c r="AY67" s="12">
        <f t="shared" si="87"/>
        <v>22.515548833204377</v>
      </c>
      <c r="AZ67" s="12">
        <f t="shared" si="88"/>
        <v>57.655824546634271</v>
      </c>
      <c r="BB67" s="12">
        <f t="shared" si="89"/>
        <v>19.465525593411918</v>
      </c>
      <c r="BC67" s="12">
        <f t="shared" si="90"/>
        <v>24.081705150976909</v>
      </c>
      <c r="BD67" s="12">
        <f t="shared" si="91"/>
        <v>56.452769255611173</v>
      </c>
      <c r="BF67" s="12">
        <f t="shared" si="92"/>
        <v>18.217203527655688</v>
      </c>
      <c r="BG67" s="12">
        <f t="shared" si="93"/>
        <v>24.174180386565371</v>
      </c>
      <c r="BH67" s="12">
        <f t="shared" si="94"/>
        <v>57.608456952988988</v>
      </c>
      <c r="BJ67" s="12">
        <f t="shared" si="95"/>
        <v>21.772866586251563</v>
      </c>
      <c r="BK67" s="12">
        <f t="shared" si="96"/>
        <v>22.086994713608718</v>
      </c>
      <c r="BL67" s="12">
        <f t="shared" si="97"/>
        <v>55.854177076603342</v>
      </c>
    </row>
    <row r="68" spans="1:64" x14ac:dyDescent="0.3">
      <c r="A68" t="s">
        <v>25</v>
      </c>
      <c r="B68" s="1">
        <f t="shared" si="70"/>
        <v>1177412</v>
      </c>
      <c r="C68" s="1">
        <f t="shared" si="70"/>
        <v>170394</v>
      </c>
      <c r="D68" s="1">
        <f t="shared" si="70"/>
        <v>233696</v>
      </c>
      <c r="E68" s="1">
        <f t="shared" si="70"/>
        <v>773322</v>
      </c>
      <c r="F68" s="1"/>
      <c r="G68" s="1">
        <f t="shared" si="71"/>
        <v>993729</v>
      </c>
      <c r="H68" s="1">
        <f t="shared" si="71"/>
        <v>162480</v>
      </c>
      <c r="I68" s="1">
        <f t="shared" si="71"/>
        <v>165469</v>
      </c>
      <c r="J68" s="1">
        <f t="shared" si="71"/>
        <v>665780</v>
      </c>
      <c r="K68" s="1"/>
      <c r="L68" s="1">
        <f t="shared" si="72"/>
        <v>1133450</v>
      </c>
      <c r="M68" s="1">
        <f t="shared" si="72"/>
        <v>147952</v>
      </c>
      <c r="N68" s="1">
        <f t="shared" si="72"/>
        <v>235490</v>
      </c>
      <c r="O68" s="1">
        <f t="shared" si="72"/>
        <v>750007</v>
      </c>
      <c r="P68" s="1"/>
      <c r="Q68" s="1">
        <f t="shared" si="73"/>
        <v>1172689</v>
      </c>
      <c r="R68" s="1">
        <f t="shared" si="73"/>
        <v>239268</v>
      </c>
      <c r="S68" s="1">
        <f t="shared" si="73"/>
        <v>217824</v>
      </c>
      <c r="T68" s="1">
        <f t="shared" si="73"/>
        <v>715597</v>
      </c>
      <c r="U68" s="1"/>
      <c r="V68" s="1">
        <f t="shared" si="74"/>
        <v>1230298</v>
      </c>
      <c r="W68" s="1">
        <f t="shared" si="74"/>
        <v>146027</v>
      </c>
      <c r="X68" s="1">
        <f t="shared" si="74"/>
        <v>232577</v>
      </c>
      <c r="Y68" s="1">
        <f t="shared" si="74"/>
        <v>851694</v>
      </c>
      <c r="Z68" s="1"/>
      <c r="AA68" s="1">
        <f t="shared" si="75"/>
        <v>1267829</v>
      </c>
      <c r="AB68" s="1">
        <f t="shared" si="75"/>
        <v>159809</v>
      </c>
      <c r="AC68" s="1">
        <f t="shared" si="75"/>
        <v>239719</v>
      </c>
      <c r="AD68" s="1">
        <f t="shared" si="75"/>
        <v>868301</v>
      </c>
      <c r="AE68" s="1"/>
      <c r="AF68" s="1">
        <f t="shared" si="76"/>
        <v>1235829</v>
      </c>
      <c r="AG68" s="1">
        <f t="shared" si="76"/>
        <v>158381</v>
      </c>
      <c r="AH68" s="1">
        <f t="shared" si="76"/>
        <v>230972</v>
      </c>
      <c r="AI68" s="1">
        <f t="shared" si="76"/>
        <v>846475</v>
      </c>
      <c r="AK68" t="s">
        <v>25</v>
      </c>
      <c r="AL68" s="12">
        <f t="shared" si="77"/>
        <v>14.471909577955719</v>
      </c>
      <c r="AM68" s="12">
        <f t="shared" si="78"/>
        <v>19.848277408417783</v>
      </c>
      <c r="AN68" s="12">
        <f t="shared" si="79"/>
        <v>65.679813013626486</v>
      </c>
      <c r="AP68" s="12">
        <f t="shared" si="80"/>
        <v>16.350534199967999</v>
      </c>
      <c r="AQ68" s="12">
        <f t="shared" si="81"/>
        <v>16.651320430419158</v>
      </c>
      <c r="AR68" s="12">
        <f t="shared" si="82"/>
        <v>66.998145369612843</v>
      </c>
      <c r="AT68" s="12">
        <f t="shared" si="83"/>
        <v>13.053244518946579</v>
      </c>
      <c r="AU68" s="12">
        <f t="shared" si="84"/>
        <v>20.776390665666771</v>
      </c>
      <c r="AV68" s="12">
        <f t="shared" si="85"/>
        <v>66.170276589174648</v>
      </c>
      <c r="AX68" s="12">
        <f t="shared" si="86"/>
        <v>20.403363551632189</v>
      </c>
      <c r="AY68" s="12">
        <f t="shared" si="87"/>
        <v>18.574745733949921</v>
      </c>
      <c r="AZ68" s="12">
        <f t="shared" si="88"/>
        <v>61.021890714417893</v>
      </c>
      <c r="BB68" s="12">
        <f t="shared" si="89"/>
        <v>11.869238184569918</v>
      </c>
      <c r="BC68" s="12">
        <f t="shared" si="90"/>
        <v>18.904119164625158</v>
      </c>
      <c r="BD68" s="12">
        <f t="shared" si="91"/>
        <v>69.226642650804934</v>
      </c>
      <c r="BF68" s="12">
        <f t="shared" si="92"/>
        <v>12.604933315139501</v>
      </c>
      <c r="BG68" s="12">
        <f t="shared" si="93"/>
        <v>18.907833785155567</v>
      </c>
      <c r="BH68" s="12">
        <f t="shared" si="94"/>
        <v>68.487232899704921</v>
      </c>
      <c r="BJ68" s="12">
        <f t="shared" si="95"/>
        <v>12.492299829077895</v>
      </c>
      <c r="BK68" s="12">
        <f t="shared" si="96"/>
        <v>18.217914245533112</v>
      </c>
      <c r="BL68" s="12">
        <f t="shared" si="97"/>
        <v>66.765707362743711</v>
      </c>
    </row>
    <row r="69" spans="1:64" x14ac:dyDescent="0.3">
      <c r="A69" t="s">
        <v>26</v>
      </c>
      <c r="B69" s="1">
        <f t="shared" si="70"/>
        <v>91964</v>
      </c>
      <c r="C69" s="1">
        <f t="shared" si="70"/>
        <v>39741</v>
      </c>
      <c r="D69" s="1">
        <f t="shared" si="70"/>
        <v>9986</v>
      </c>
      <c r="E69" s="1">
        <f t="shared" si="70"/>
        <v>42236</v>
      </c>
      <c r="F69" s="1"/>
      <c r="G69" s="1">
        <f t="shared" si="71"/>
        <v>93474</v>
      </c>
      <c r="H69" s="1">
        <f t="shared" si="71"/>
        <v>38572</v>
      </c>
      <c r="I69" s="1">
        <f t="shared" si="71"/>
        <v>11805</v>
      </c>
      <c r="J69" s="1">
        <f t="shared" si="71"/>
        <v>43095</v>
      </c>
      <c r="K69" s="1"/>
      <c r="L69" s="1">
        <f t="shared" si="72"/>
        <v>86792</v>
      </c>
      <c r="M69" s="1">
        <f t="shared" si="72"/>
        <v>34906</v>
      </c>
      <c r="N69" s="1">
        <f t="shared" si="72"/>
        <v>11299</v>
      </c>
      <c r="O69" s="1">
        <f t="shared" si="72"/>
        <v>40588</v>
      </c>
      <c r="P69" s="1"/>
      <c r="Q69" s="1">
        <f t="shared" si="73"/>
        <v>90370</v>
      </c>
      <c r="R69" s="1">
        <f t="shared" si="73"/>
        <v>38112</v>
      </c>
      <c r="S69" s="1">
        <f t="shared" si="73"/>
        <v>11487</v>
      </c>
      <c r="T69" s="1">
        <f t="shared" si="73"/>
        <v>40772</v>
      </c>
      <c r="U69" s="1"/>
      <c r="V69" s="1">
        <f t="shared" si="74"/>
        <v>91283</v>
      </c>
      <c r="W69" s="1">
        <f t="shared" si="74"/>
        <v>35582</v>
      </c>
      <c r="X69" s="1">
        <f t="shared" si="74"/>
        <v>14515</v>
      </c>
      <c r="Y69" s="1">
        <f t="shared" si="74"/>
        <v>41186</v>
      </c>
      <c r="Z69" s="1"/>
      <c r="AA69" s="1">
        <f t="shared" si="75"/>
        <v>98125</v>
      </c>
      <c r="AB69" s="1">
        <f t="shared" si="75"/>
        <v>41449</v>
      </c>
      <c r="AC69" s="1">
        <f t="shared" si="75"/>
        <v>16067</v>
      </c>
      <c r="AD69" s="1">
        <f t="shared" si="75"/>
        <v>40608</v>
      </c>
      <c r="AE69" s="1"/>
      <c r="AF69" s="1">
        <f t="shared" si="76"/>
        <v>96476</v>
      </c>
      <c r="AG69" s="1">
        <f t="shared" si="76"/>
        <v>37090</v>
      </c>
      <c r="AH69" s="1">
        <f t="shared" si="76"/>
        <v>16915</v>
      </c>
      <c r="AI69" s="1">
        <f t="shared" si="76"/>
        <v>42471</v>
      </c>
      <c r="AK69" t="s">
        <v>26</v>
      </c>
      <c r="AL69" s="12">
        <f t="shared" si="77"/>
        <v>43.213648819103128</v>
      </c>
      <c r="AM69" s="12">
        <f t="shared" si="78"/>
        <v>10.858596842242617</v>
      </c>
      <c r="AN69" s="12">
        <f t="shared" si="79"/>
        <v>45.926666956635209</v>
      </c>
      <c r="AP69" s="12">
        <f t="shared" si="80"/>
        <v>41.264950681472925</v>
      </c>
      <c r="AQ69" s="12">
        <f t="shared" si="81"/>
        <v>12.629180306823288</v>
      </c>
      <c r="AR69" s="12">
        <f t="shared" si="82"/>
        <v>46.103729379292638</v>
      </c>
      <c r="AT69" s="12">
        <f t="shared" si="83"/>
        <v>40.2179924416997</v>
      </c>
      <c r="AU69" s="12">
        <f t="shared" si="84"/>
        <v>13.018480965987649</v>
      </c>
      <c r="AV69" s="12">
        <f t="shared" si="85"/>
        <v>46.764678772237076</v>
      </c>
      <c r="AX69" s="12">
        <f t="shared" si="86"/>
        <v>42.173287595440961</v>
      </c>
      <c r="AY69" s="12">
        <f t="shared" si="87"/>
        <v>12.71107668474051</v>
      </c>
      <c r="AZ69" s="12">
        <f t="shared" si="88"/>
        <v>45.116742281730659</v>
      </c>
      <c r="BB69" s="12">
        <f t="shared" si="89"/>
        <v>38.979875770954067</v>
      </c>
      <c r="BC69" s="12">
        <f t="shared" si="90"/>
        <v>15.90109878071492</v>
      </c>
      <c r="BD69" s="12">
        <f t="shared" si="91"/>
        <v>45.119025448331016</v>
      </c>
      <c r="BF69" s="12">
        <f t="shared" si="92"/>
        <v>42.241019108280256</v>
      </c>
      <c r="BG69" s="12">
        <f t="shared" si="93"/>
        <v>16.374012738853502</v>
      </c>
      <c r="BH69" s="12">
        <f t="shared" si="94"/>
        <v>41.383949044585989</v>
      </c>
      <c r="BJ69" s="12">
        <f t="shared" si="95"/>
        <v>37.798726114649682</v>
      </c>
      <c r="BK69" s="12">
        <f t="shared" si="96"/>
        <v>17.238216560509553</v>
      </c>
      <c r="BL69" s="12">
        <f t="shared" si="97"/>
        <v>43.282547770700639</v>
      </c>
    </row>
    <row r="70" spans="1:64" x14ac:dyDescent="0.3">
      <c r="A70" t="s">
        <v>27</v>
      </c>
      <c r="B70" s="1">
        <f t="shared" si="70"/>
        <v>104478</v>
      </c>
      <c r="C70" s="1">
        <f t="shared" si="70"/>
        <v>45731</v>
      </c>
      <c r="D70" s="1">
        <f t="shared" si="70"/>
        <v>17855</v>
      </c>
      <c r="E70" s="1">
        <f t="shared" si="70"/>
        <v>40892</v>
      </c>
      <c r="F70" s="1"/>
      <c r="G70" s="1">
        <f t="shared" si="71"/>
        <v>99097</v>
      </c>
      <c r="H70" s="1">
        <f t="shared" si="71"/>
        <v>43109</v>
      </c>
      <c r="I70" s="1">
        <f t="shared" si="71"/>
        <v>15864</v>
      </c>
      <c r="J70" s="1">
        <f t="shared" si="71"/>
        <v>40126</v>
      </c>
      <c r="K70" s="1"/>
      <c r="L70" s="1">
        <f t="shared" si="72"/>
        <v>91307</v>
      </c>
      <c r="M70" s="1">
        <f t="shared" si="72"/>
        <v>43793</v>
      </c>
      <c r="N70" s="1">
        <f t="shared" si="72"/>
        <v>16164</v>
      </c>
      <c r="O70" s="1">
        <f t="shared" si="72"/>
        <v>31350</v>
      </c>
      <c r="P70" s="1"/>
      <c r="Q70" s="1">
        <f t="shared" si="73"/>
        <v>93952</v>
      </c>
      <c r="R70" s="1">
        <f t="shared" si="73"/>
        <v>48820</v>
      </c>
      <c r="S70" s="1">
        <f t="shared" si="73"/>
        <v>14767</v>
      </c>
      <c r="T70" s="1">
        <f t="shared" si="73"/>
        <v>30365</v>
      </c>
      <c r="U70" s="1"/>
      <c r="V70" s="1">
        <f t="shared" si="74"/>
        <v>104025</v>
      </c>
      <c r="W70" s="1">
        <f t="shared" si="74"/>
        <v>46925</v>
      </c>
      <c r="X70" s="1">
        <f t="shared" si="74"/>
        <v>17640</v>
      </c>
      <c r="Y70" s="1">
        <f t="shared" si="74"/>
        <v>39459</v>
      </c>
      <c r="Z70" s="1"/>
      <c r="AA70" s="1">
        <f t="shared" si="75"/>
        <v>103548</v>
      </c>
      <c r="AB70" s="1">
        <f t="shared" si="75"/>
        <v>46864</v>
      </c>
      <c r="AC70" s="1">
        <f t="shared" si="75"/>
        <v>20975</v>
      </c>
      <c r="AD70" s="1">
        <f t="shared" si="75"/>
        <v>35708</v>
      </c>
      <c r="AE70" s="1"/>
      <c r="AF70" s="1">
        <f t="shared" si="76"/>
        <v>104273</v>
      </c>
      <c r="AG70" s="1">
        <f t="shared" si="76"/>
        <v>49308</v>
      </c>
      <c r="AH70" s="1">
        <f t="shared" si="76"/>
        <v>17824</v>
      </c>
      <c r="AI70" s="1">
        <f t="shared" si="76"/>
        <v>37139</v>
      </c>
      <c r="AK70" t="s">
        <v>27</v>
      </c>
      <c r="AL70" s="12">
        <f t="shared" si="77"/>
        <v>43.770937422232436</v>
      </c>
      <c r="AM70" s="12">
        <f t="shared" si="78"/>
        <v>17.089722238174545</v>
      </c>
      <c r="AN70" s="12">
        <f t="shared" si="79"/>
        <v>39.139340339593026</v>
      </c>
      <c r="AP70" s="12">
        <f t="shared" si="80"/>
        <v>43.501821447672484</v>
      </c>
      <c r="AQ70" s="12">
        <f t="shared" si="81"/>
        <v>16.008557272167675</v>
      </c>
      <c r="AR70" s="12">
        <f t="shared" si="82"/>
        <v>40.491639504727686</v>
      </c>
      <c r="AT70" s="12">
        <f t="shared" si="83"/>
        <v>47.962368712146933</v>
      </c>
      <c r="AU70" s="12">
        <f t="shared" si="84"/>
        <v>17.702914343916675</v>
      </c>
      <c r="AV70" s="12">
        <f t="shared" si="85"/>
        <v>34.334716943936385</v>
      </c>
      <c r="AX70" s="12">
        <f t="shared" si="86"/>
        <v>51.962704359673026</v>
      </c>
      <c r="AY70" s="12">
        <f t="shared" si="87"/>
        <v>15.717600476839237</v>
      </c>
      <c r="AZ70" s="12">
        <f t="shared" si="88"/>
        <v>32.319695163487737</v>
      </c>
      <c r="BB70" s="12">
        <f t="shared" si="89"/>
        <v>45.109348714251382</v>
      </c>
      <c r="BC70" s="12">
        <f t="shared" si="90"/>
        <v>16.957462148521991</v>
      </c>
      <c r="BD70" s="12">
        <f t="shared" si="91"/>
        <v>37.932227829848593</v>
      </c>
      <c r="BF70" s="12">
        <f t="shared" si="92"/>
        <v>45.258237725499285</v>
      </c>
      <c r="BG70" s="12">
        <f t="shared" si="93"/>
        <v>20.256306254104377</v>
      </c>
      <c r="BH70" s="12">
        <f t="shared" si="94"/>
        <v>34.484490284698886</v>
      </c>
      <c r="BJ70" s="12">
        <f t="shared" si="95"/>
        <v>47.618495770077644</v>
      </c>
      <c r="BK70" s="12">
        <f t="shared" si="96"/>
        <v>17.21327307142581</v>
      </c>
      <c r="BL70" s="12">
        <f t="shared" si="97"/>
        <v>35.866458067756014</v>
      </c>
    </row>
    <row r="71" spans="1:64" x14ac:dyDescent="0.3">
      <c r="A71" t="s">
        <v>28</v>
      </c>
      <c r="B71" s="1">
        <f t="shared" si="70"/>
        <v>259505</v>
      </c>
      <c r="C71" s="1">
        <f t="shared" si="70"/>
        <v>103722</v>
      </c>
      <c r="D71" s="1">
        <f t="shared" si="70"/>
        <v>40262</v>
      </c>
      <c r="E71" s="1">
        <f t="shared" si="70"/>
        <v>115521</v>
      </c>
      <c r="F71" s="1"/>
      <c r="G71" s="1">
        <f t="shared" si="71"/>
        <v>251444</v>
      </c>
      <c r="H71" s="1">
        <f t="shared" si="71"/>
        <v>103480</v>
      </c>
      <c r="I71" s="1">
        <f t="shared" si="71"/>
        <v>33663</v>
      </c>
      <c r="J71" s="1">
        <f t="shared" si="71"/>
        <v>114300</v>
      </c>
      <c r="K71" s="1"/>
      <c r="L71" s="1">
        <f t="shared" si="72"/>
        <v>235664</v>
      </c>
      <c r="M71" s="1">
        <f t="shared" si="72"/>
        <v>92474</v>
      </c>
      <c r="N71" s="1">
        <f t="shared" si="72"/>
        <v>29000</v>
      </c>
      <c r="O71" s="1">
        <f t="shared" si="72"/>
        <v>114190</v>
      </c>
      <c r="P71" s="1"/>
      <c r="Q71" s="1">
        <f t="shared" si="73"/>
        <v>272741</v>
      </c>
      <c r="R71" s="1">
        <f t="shared" si="73"/>
        <v>110586</v>
      </c>
      <c r="S71" s="1">
        <f t="shared" si="73"/>
        <v>31447</v>
      </c>
      <c r="T71" s="1">
        <f t="shared" si="73"/>
        <v>130709</v>
      </c>
      <c r="U71" s="1"/>
      <c r="V71" s="1">
        <f t="shared" si="74"/>
        <v>269244</v>
      </c>
      <c r="W71" s="1">
        <f t="shared" si="74"/>
        <v>103425</v>
      </c>
      <c r="X71" s="1">
        <f t="shared" si="74"/>
        <v>37183</v>
      </c>
      <c r="Y71" s="1">
        <f t="shared" si="74"/>
        <v>128636</v>
      </c>
      <c r="Z71" s="1"/>
      <c r="AA71" s="1">
        <f t="shared" si="75"/>
        <v>270305</v>
      </c>
      <c r="AB71" s="1">
        <f t="shared" si="75"/>
        <v>103069</v>
      </c>
      <c r="AC71" s="1">
        <f t="shared" si="75"/>
        <v>33847</v>
      </c>
      <c r="AD71" s="1">
        <f t="shared" si="75"/>
        <v>133390</v>
      </c>
      <c r="AE71" s="1"/>
      <c r="AF71" s="1">
        <f t="shared" si="76"/>
        <v>274064</v>
      </c>
      <c r="AG71" s="1">
        <f t="shared" si="76"/>
        <v>101013</v>
      </c>
      <c r="AH71" s="1">
        <f t="shared" si="76"/>
        <v>38726</v>
      </c>
      <c r="AI71" s="1">
        <f t="shared" si="76"/>
        <v>134325</v>
      </c>
      <c r="AK71" t="s">
        <v>28</v>
      </c>
      <c r="AL71" s="12">
        <f t="shared" si="77"/>
        <v>39.969172077609294</v>
      </c>
      <c r="AM71" s="12">
        <f t="shared" si="78"/>
        <v>15.514922641182249</v>
      </c>
      <c r="AN71" s="12">
        <f t="shared" si="79"/>
        <v>44.515905281208454</v>
      </c>
      <c r="AP71" s="12">
        <f t="shared" si="80"/>
        <v>41.154292804759706</v>
      </c>
      <c r="AQ71" s="12">
        <f t="shared" si="81"/>
        <v>13.387871653330363</v>
      </c>
      <c r="AR71" s="12">
        <f t="shared" si="82"/>
        <v>45.457437839041695</v>
      </c>
      <c r="AT71" s="12">
        <f t="shared" si="83"/>
        <v>39.239765089279658</v>
      </c>
      <c r="AU71" s="12">
        <f t="shared" si="84"/>
        <v>12.305655509539005</v>
      </c>
      <c r="AV71" s="12">
        <f t="shared" si="85"/>
        <v>48.454579401181348</v>
      </c>
      <c r="AX71" s="12">
        <f t="shared" si="86"/>
        <v>40.546159176654776</v>
      </c>
      <c r="AY71" s="12">
        <f t="shared" si="87"/>
        <v>11.529986324021692</v>
      </c>
      <c r="AZ71" s="12">
        <f t="shared" si="88"/>
        <v>47.924221147535576</v>
      </c>
      <c r="BB71" s="12">
        <f t="shared" si="89"/>
        <v>38.413112269911309</v>
      </c>
      <c r="BC71" s="12">
        <f t="shared" si="90"/>
        <v>13.810149901204856</v>
      </c>
      <c r="BD71" s="12">
        <f t="shared" si="91"/>
        <v>47.776737828883839</v>
      </c>
      <c r="BF71" s="12">
        <f t="shared" si="92"/>
        <v>38.130630214017494</v>
      </c>
      <c r="BG71" s="12">
        <f t="shared" si="93"/>
        <v>12.521780951147777</v>
      </c>
      <c r="BH71" s="12">
        <f t="shared" si="94"/>
        <v>49.347958787295831</v>
      </c>
      <c r="BJ71" s="12">
        <f t="shared" si="95"/>
        <v>37.370007953977911</v>
      </c>
      <c r="BK71" s="12">
        <f t="shared" si="96"/>
        <v>14.326779008897356</v>
      </c>
      <c r="BL71" s="12">
        <f t="shared" si="97"/>
        <v>49.693864338432505</v>
      </c>
    </row>
    <row r="72" spans="1:64" x14ac:dyDescent="0.3">
      <c r="A72" t="s">
        <v>29</v>
      </c>
      <c r="B72" s="1">
        <f t="shared" si="70"/>
        <v>229843</v>
      </c>
      <c r="C72" s="1">
        <f t="shared" si="70"/>
        <v>93295</v>
      </c>
      <c r="D72" s="1">
        <f t="shared" si="70"/>
        <v>32234</v>
      </c>
      <c r="E72" s="1">
        <f t="shared" si="70"/>
        <v>104315</v>
      </c>
      <c r="F72" s="1"/>
      <c r="G72" s="1">
        <f t="shared" si="71"/>
        <v>228119</v>
      </c>
      <c r="H72" s="1">
        <f t="shared" si="71"/>
        <v>95590</v>
      </c>
      <c r="I72" s="1">
        <f t="shared" si="71"/>
        <v>27846</v>
      </c>
      <c r="J72" s="1">
        <f t="shared" si="71"/>
        <v>104684</v>
      </c>
      <c r="K72" s="1"/>
      <c r="L72" s="1">
        <f t="shared" si="72"/>
        <v>226952</v>
      </c>
      <c r="M72" s="1">
        <f t="shared" si="72"/>
        <v>98063</v>
      </c>
      <c r="N72" s="1">
        <f t="shared" si="72"/>
        <v>32735</v>
      </c>
      <c r="O72" s="1">
        <f t="shared" si="72"/>
        <v>96155</v>
      </c>
      <c r="P72" s="1"/>
      <c r="Q72" s="1">
        <f t="shared" si="73"/>
        <v>244722</v>
      </c>
      <c r="R72" s="1">
        <f t="shared" si="73"/>
        <v>97509</v>
      </c>
      <c r="S72" s="1">
        <f t="shared" si="73"/>
        <v>35048</v>
      </c>
      <c r="T72" s="1">
        <f t="shared" si="73"/>
        <v>112164</v>
      </c>
      <c r="U72" s="1"/>
      <c r="V72" s="1">
        <f t="shared" si="74"/>
        <v>260136</v>
      </c>
      <c r="W72" s="1">
        <f t="shared" si="74"/>
        <v>106284</v>
      </c>
      <c r="X72" s="1">
        <f t="shared" si="74"/>
        <v>42785</v>
      </c>
      <c r="Y72" s="1">
        <f t="shared" si="74"/>
        <v>111067</v>
      </c>
      <c r="Z72" s="1"/>
      <c r="AA72" s="1">
        <f t="shared" si="75"/>
        <v>273441</v>
      </c>
      <c r="AB72" s="1">
        <f t="shared" si="75"/>
        <v>110237</v>
      </c>
      <c r="AC72" s="1">
        <f t="shared" si="75"/>
        <v>42739</v>
      </c>
      <c r="AD72" s="1">
        <f t="shared" si="75"/>
        <v>120465</v>
      </c>
      <c r="AE72" s="1"/>
      <c r="AF72" s="1">
        <f t="shared" si="76"/>
        <v>263916</v>
      </c>
      <c r="AG72" s="1">
        <f t="shared" si="76"/>
        <v>110151</v>
      </c>
      <c r="AH72" s="1">
        <f t="shared" si="76"/>
        <v>40542</v>
      </c>
      <c r="AI72" s="1">
        <f t="shared" si="76"/>
        <v>113225</v>
      </c>
      <c r="AK72" t="s">
        <v>29</v>
      </c>
      <c r="AL72" s="12">
        <f t="shared" si="77"/>
        <v>40.590751077909708</v>
      </c>
      <c r="AM72" s="12">
        <f t="shared" si="78"/>
        <v>14.024355755885541</v>
      </c>
      <c r="AN72" s="12">
        <f t="shared" si="79"/>
        <v>45.385328245802576</v>
      </c>
      <c r="AP72" s="12">
        <f t="shared" si="80"/>
        <v>41.90356787466191</v>
      </c>
      <c r="AQ72" s="12">
        <f t="shared" si="81"/>
        <v>12.20678680863935</v>
      </c>
      <c r="AR72" s="12">
        <f t="shared" si="82"/>
        <v>45.890083684392792</v>
      </c>
      <c r="AT72" s="12">
        <f t="shared" si="83"/>
        <v>43.208696111953188</v>
      </c>
      <c r="AU72" s="12">
        <f t="shared" si="84"/>
        <v>14.42375480277768</v>
      </c>
      <c r="AV72" s="12">
        <f t="shared" si="85"/>
        <v>42.367989707074621</v>
      </c>
      <c r="AX72" s="12">
        <f t="shared" si="86"/>
        <v>39.844803491308511</v>
      </c>
      <c r="AY72" s="12">
        <f t="shared" si="87"/>
        <v>14.321556705159324</v>
      </c>
      <c r="AZ72" s="12">
        <f t="shared" si="88"/>
        <v>45.833231176600393</v>
      </c>
      <c r="BB72" s="12">
        <f t="shared" si="89"/>
        <v>40.857090137466557</v>
      </c>
      <c r="BC72" s="12">
        <f t="shared" si="90"/>
        <v>16.447166097733493</v>
      </c>
      <c r="BD72" s="12">
        <f t="shared" si="91"/>
        <v>42.69574376479995</v>
      </c>
      <c r="BF72" s="12">
        <f t="shared" si="92"/>
        <v>40.314729685745739</v>
      </c>
      <c r="BG72" s="12">
        <f t="shared" si="93"/>
        <v>15.630062792339116</v>
      </c>
      <c r="BH72" s="12">
        <f t="shared" si="94"/>
        <v>44.05520752191515</v>
      </c>
      <c r="BJ72" s="12">
        <f t="shared" si="95"/>
        <v>40.283278659747445</v>
      </c>
      <c r="BK72" s="12">
        <f t="shared" si="96"/>
        <v>14.826598790964049</v>
      </c>
      <c r="BL72" s="12">
        <f t="shared" si="97"/>
        <v>41.4074699843842</v>
      </c>
    </row>
    <row r="73" spans="1:64" x14ac:dyDescent="0.3">
      <c r="A73" t="s">
        <v>30</v>
      </c>
      <c r="B73" s="1">
        <f t="shared" si="70"/>
        <v>106266</v>
      </c>
      <c r="C73" s="1">
        <f t="shared" si="70"/>
        <v>57639</v>
      </c>
      <c r="D73" s="1">
        <f t="shared" si="70"/>
        <v>11261</v>
      </c>
      <c r="E73" s="1">
        <f t="shared" si="70"/>
        <v>37365</v>
      </c>
      <c r="F73" s="1"/>
      <c r="G73" s="1">
        <f t="shared" si="71"/>
        <v>94346</v>
      </c>
      <c r="H73" s="1">
        <f t="shared" si="71"/>
        <v>52457</v>
      </c>
      <c r="I73" s="1">
        <f t="shared" si="71"/>
        <v>10279</v>
      </c>
      <c r="J73" s="1">
        <f t="shared" si="71"/>
        <v>31610</v>
      </c>
      <c r="K73" s="1"/>
      <c r="L73" s="1">
        <f t="shared" si="72"/>
        <v>92669</v>
      </c>
      <c r="M73" s="1">
        <f t="shared" si="72"/>
        <v>54130</v>
      </c>
      <c r="N73" s="1">
        <f t="shared" si="72"/>
        <v>7343</v>
      </c>
      <c r="O73" s="1">
        <f t="shared" si="72"/>
        <v>31195</v>
      </c>
      <c r="P73" s="1"/>
      <c r="Q73" s="1">
        <f t="shared" si="73"/>
        <v>106922</v>
      </c>
      <c r="R73" s="1">
        <f t="shared" si="73"/>
        <v>61965</v>
      </c>
      <c r="S73" s="1">
        <f t="shared" si="73"/>
        <v>11784</v>
      </c>
      <c r="T73" s="1">
        <f t="shared" si="73"/>
        <v>33173</v>
      </c>
      <c r="U73" s="1"/>
      <c r="V73" s="1">
        <f t="shared" si="74"/>
        <v>102403</v>
      </c>
      <c r="W73" s="1">
        <f t="shared" si="74"/>
        <v>57996</v>
      </c>
      <c r="X73" s="1">
        <f t="shared" si="74"/>
        <v>10700</v>
      </c>
      <c r="Y73" s="1">
        <f t="shared" si="74"/>
        <v>33707</v>
      </c>
      <c r="Z73" s="1"/>
      <c r="AA73" s="1">
        <f t="shared" si="75"/>
        <v>105967</v>
      </c>
      <c r="AB73" s="1">
        <f t="shared" si="75"/>
        <v>63220</v>
      </c>
      <c r="AC73" s="1">
        <f t="shared" si="75"/>
        <v>9735</v>
      </c>
      <c r="AD73" s="1">
        <f t="shared" si="75"/>
        <v>33011</v>
      </c>
      <c r="AE73" s="1"/>
      <c r="AF73" s="1">
        <f t="shared" si="76"/>
        <v>101194</v>
      </c>
      <c r="AG73" s="1">
        <f t="shared" si="76"/>
        <v>63083</v>
      </c>
      <c r="AH73" s="1">
        <f t="shared" si="76"/>
        <v>8200</v>
      </c>
      <c r="AI73" s="1">
        <f t="shared" si="76"/>
        <v>29911</v>
      </c>
      <c r="AK73" t="s">
        <v>30</v>
      </c>
      <c r="AL73" s="12">
        <f t="shared" si="77"/>
        <v>54.240302636779397</v>
      </c>
      <c r="AM73" s="12">
        <f t="shared" si="78"/>
        <v>10.59699245290121</v>
      </c>
      <c r="AN73" s="12">
        <f t="shared" si="79"/>
        <v>35.161763875557561</v>
      </c>
      <c r="AP73" s="12">
        <f t="shared" si="80"/>
        <v>55.600661395289677</v>
      </c>
      <c r="AQ73" s="12">
        <f t="shared" si="81"/>
        <v>10.89500349776355</v>
      </c>
      <c r="AR73" s="12">
        <f t="shared" si="82"/>
        <v>33.504335106946769</v>
      </c>
      <c r="AT73" s="12">
        <f t="shared" si="83"/>
        <v>58.412198254000792</v>
      </c>
      <c r="AU73" s="12">
        <f t="shared" si="84"/>
        <v>7.923901196732456</v>
      </c>
      <c r="AV73" s="12">
        <f t="shared" si="85"/>
        <v>33.662821439747916</v>
      </c>
      <c r="AX73" s="12">
        <f t="shared" si="86"/>
        <v>57.953461401769516</v>
      </c>
      <c r="AY73" s="12">
        <f t="shared" si="87"/>
        <v>11.021118198312788</v>
      </c>
      <c r="AZ73" s="12">
        <f t="shared" si="88"/>
        <v>31.025420399917696</v>
      </c>
      <c r="BB73" s="12">
        <f t="shared" si="89"/>
        <v>56.635059519740636</v>
      </c>
      <c r="BC73" s="12">
        <f t="shared" si="90"/>
        <v>10.448912629512808</v>
      </c>
      <c r="BD73" s="12">
        <f t="shared" si="91"/>
        <v>32.916027850746559</v>
      </c>
      <c r="BF73" s="12">
        <f t="shared" si="92"/>
        <v>59.660082855983461</v>
      </c>
      <c r="BG73" s="12">
        <f t="shared" si="93"/>
        <v>9.1868223126067541</v>
      </c>
      <c r="BH73" s="12">
        <f t="shared" si="94"/>
        <v>31.152151141393073</v>
      </c>
      <c r="BJ73" s="12">
        <f t="shared" si="95"/>
        <v>59.530797323695111</v>
      </c>
      <c r="BK73" s="12">
        <f t="shared" si="96"/>
        <v>7.7382581369671684</v>
      </c>
      <c r="BL73" s="12">
        <f t="shared" si="97"/>
        <v>28.226712089612803</v>
      </c>
    </row>
    <row r="74" spans="1:64" x14ac:dyDescent="0.3">
      <c r="A74" t="s">
        <v>31</v>
      </c>
      <c r="B74" s="1">
        <f t="shared" si="70"/>
        <v>370599</v>
      </c>
      <c r="C74" s="1">
        <f t="shared" si="70"/>
        <v>105832</v>
      </c>
      <c r="D74" s="1">
        <f t="shared" si="70"/>
        <v>63806</v>
      </c>
      <c r="E74" s="1">
        <f t="shared" si="70"/>
        <v>200962</v>
      </c>
      <c r="F74" s="1"/>
      <c r="G74" s="1">
        <f t="shared" si="71"/>
        <v>347195</v>
      </c>
      <c r="H74" s="1">
        <f t="shared" si="71"/>
        <v>96948</v>
      </c>
      <c r="I74" s="1">
        <f t="shared" si="71"/>
        <v>58527</v>
      </c>
      <c r="J74" s="1">
        <f t="shared" si="71"/>
        <v>191721</v>
      </c>
      <c r="K74" s="1"/>
      <c r="L74" s="1">
        <f t="shared" si="72"/>
        <v>343059</v>
      </c>
      <c r="M74" s="1">
        <f t="shared" si="72"/>
        <v>96218</v>
      </c>
      <c r="N74" s="1">
        <f t="shared" si="72"/>
        <v>42155</v>
      </c>
      <c r="O74" s="1">
        <f t="shared" si="72"/>
        <v>204687</v>
      </c>
      <c r="P74" s="1"/>
      <c r="Q74" s="1">
        <f t="shared" si="73"/>
        <v>361432</v>
      </c>
      <c r="R74" s="1">
        <f t="shared" si="73"/>
        <v>113176</v>
      </c>
      <c r="S74" s="1">
        <f t="shared" si="73"/>
        <v>51878</v>
      </c>
      <c r="T74" s="1">
        <f t="shared" si="73"/>
        <v>196379</v>
      </c>
      <c r="U74" s="1"/>
      <c r="V74" s="1">
        <f t="shared" si="74"/>
        <v>403211</v>
      </c>
      <c r="W74" s="1">
        <f t="shared" si="74"/>
        <v>106894</v>
      </c>
      <c r="X74" s="1">
        <f t="shared" si="74"/>
        <v>61335</v>
      </c>
      <c r="Y74" s="1">
        <f t="shared" si="74"/>
        <v>234981</v>
      </c>
      <c r="Z74" s="1"/>
      <c r="AA74" s="1">
        <f t="shared" si="75"/>
        <v>411662</v>
      </c>
      <c r="AB74" s="1">
        <f t="shared" si="75"/>
        <v>128112</v>
      </c>
      <c r="AC74" s="1">
        <f t="shared" si="75"/>
        <v>59026</v>
      </c>
      <c r="AD74" s="1">
        <f t="shared" si="75"/>
        <v>224525</v>
      </c>
      <c r="AE74" s="1"/>
      <c r="AF74" s="1">
        <f t="shared" si="76"/>
        <v>407408</v>
      </c>
      <c r="AG74" s="1">
        <f t="shared" si="76"/>
        <v>139416</v>
      </c>
      <c r="AH74" s="1">
        <f t="shared" si="76"/>
        <v>56153</v>
      </c>
      <c r="AI74" s="1">
        <f t="shared" si="76"/>
        <v>211840</v>
      </c>
      <c r="AK74" t="s">
        <v>31</v>
      </c>
      <c r="AL74" s="12">
        <f t="shared" si="77"/>
        <v>28.557011756642627</v>
      </c>
      <c r="AM74" s="12">
        <f t="shared" si="78"/>
        <v>17.216991950868731</v>
      </c>
      <c r="AN74" s="12">
        <f t="shared" si="79"/>
        <v>54.226266125920475</v>
      </c>
      <c r="AP74" s="12">
        <f t="shared" si="80"/>
        <v>27.923213179913308</v>
      </c>
      <c r="AQ74" s="12">
        <f t="shared" si="81"/>
        <v>16.857097596451563</v>
      </c>
      <c r="AR74" s="12">
        <f t="shared" si="82"/>
        <v>55.219977246216104</v>
      </c>
      <c r="AT74" s="12">
        <f t="shared" si="83"/>
        <v>28.047070620505508</v>
      </c>
      <c r="AU74" s="12">
        <f t="shared" si="84"/>
        <v>12.287973788765198</v>
      </c>
      <c r="AV74" s="12">
        <f t="shared" si="85"/>
        <v>59.665247085778248</v>
      </c>
      <c r="AX74" s="12">
        <f t="shared" si="86"/>
        <v>31.313220744151042</v>
      </c>
      <c r="AY74" s="12">
        <f t="shared" si="87"/>
        <v>14.353460678633878</v>
      </c>
      <c r="AZ74" s="12">
        <f t="shared" si="88"/>
        <v>54.333595254432367</v>
      </c>
      <c r="BB74" s="12">
        <f t="shared" si="89"/>
        <v>26.510685472370543</v>
      </c>
      <c r="BC74" s="12">
        <f t="shared" si="90"/>
        <v>15.21163857136834</v>
      </c>
      <c r="BD74" s="12">
        <f t="shared" si="91"/>
        <v>58.277427947154216</v>
      </c>
      <c r="BF74" s="12">
        <f t="shared" si="92"/>
        <v>31.120676671638385</v>
      </c>
      <c r="BG74" s="12">
        <f t="shared" si="93"/>
        <v>14.338462136412883</v>
      </c>
      <c r="BH74" s="12">
        <f t="shared" si="94"/>
        <v>54.541104109682216</v>
      </c>
      <c r="BJ74" s="12">
        <f t="shared" si="95"/>
        <v>33.866618730900591</v>
      </c>
      <c r="BK74" s="12">
        <f t="shared" si="96"/>
        <v>13.640559488123753</v>
      </c>
      <c r="BL74" s="12">
        <f t="shared" si="97"/>
        <v>51.459692660483604</v>
      </c>
    </row>
    <row r="75" spans="1:64" x14ac:dyDescent="0.3">
      <c r="A75" t="s">
        <v>32</v>
      </c>
      <c r="B75" s="1">
        <f t="shared" si="70"/>
        <v>55962</v>
      </c>
      <c r="C75" s="1">
        <f t="shared" si="70"/>
        <v>18540</v>
      </c>
      <c r="D75" s="1">
        <f t="shared" si="70"/>
        <v>10122</v>
      </c>
      <c r="E75" s="1">
        <f t="shared" si="70"/>
        <v>27299</v>
      </c>
      <c r="F75" s="1"/>
      <c r="G75" s="1">
        <f t="shared" si="71"/>
        <v>58362</v>
      </c>
      <c r="H75" s="1">
        <f t="shared" si="71"/>
        <v>19257</v>
      </c>
      <c r="I75" s="1">
        <f t="shared" si="71"/>
        <v>10106</v>
      </c>
      <c r="J75" s="1">
        <f t="shared" si="71"/>
        <v>28997</v>
      </c>
      <c r="K75" s="1"/>
      <c r="L75" s="1">
        <f t="shared" si="72"/>
        <v>62404</v>
      </c>
      <c r="M75" s="1">
        <f t="shared" si="72"/>
        <v>24395</v>
      </c>
      <c r="N75" s="1">
        <f t="shared" si="72"/>
        <v>10186</v>
      </c>
      <c r="O75" s="1">
        <f t="shared" si="72"/>
        <v>27823</v>
      </c>
      <c r="P75" s="1"/>
      <c r="Q75" s="1">
        <f t="shared" si="73"/>
        <v>64341</v>
      </c>
      <c r="R75" s="1">
        <f t="shared" si="73"/>
        <v>20123</v>
      </c>
      <c r="S75" s="1">
        <f t="shared" si="73"/>
        <v>11914</v>
      </c>
      <c r="T75" s="1">
        <f t="shared" si="73"/>
        <v>32305</v>
      </c>
      <c r="U75" s="1"/>
      <c r="V75" s="1">
        <f t="shared" si="74"/>
        <v>62482</v>
      </c>
      <c r="W75" s="1">
        <f t="shared" si="74"/>
        <v>17088</v>
      </c>
      <c r="X75" s="1">
        <f t="shared" si="74"/>
        <v>13550</v>
      </c>
      <c r="Y75" s="1">
        <f t="shared" si="74"/>
        <v>31844</v>
      </c>
      <c r="Z75" s="1"/>
      <c r="AA75" s="1">
        <f t="shared" si="75"/>
        <v>69164</v>
      </c>
      <c r="AB75" s="1">
        <f t="shared" si="75"/>
        <v>25294</v>
      </c>
      <c r="AC75" s="1">
        <f t="shared" si="75"/>
        <v>12087</v>
      </c>
      <c r="AD75" s="1">
        <f t="shared" si="75"/>
        <v>31783</v>
      </c>
      <c r="AE75" s="1"/>
      <c r="AF75" s="1">
        <f t="shared" si="76"/>
        <v>67488</v>
      </c>
      <c r="AG75" s="1">
        <f t="shared" si="76"/>
        <v>25159</v>
      </c>
      <c r="AH75" s="1">
        <f t="shared" si="76"/>
        <v>11629</v>
      </c>
      <c r="AI75" s="1">
        <f t="shared" si="76"/>
        <v>30699</v>
      </c>
      <c r="AK75" t="s">
        <v>32</v>
      </c>
      <c r="AL75" s="12">
        <f t="shared" si="77"/>
        <v>33.129623673206815</v>
      </c>
      <c r="AM75" s="12">
        <f t="shared" si="78"/>
        <v>18.087273507022623</v>
      </c>
      <c r="AN75" s="12">
        <f t="shared" si="79"/>
        <v>48.781315892927346</v>
      </c>
      <c r="AP75" s="12">
        <f t="shared" si="80"/>
        <v>32.995784928549398</v>
      </c>
      <c r="AQ75" s="12">
        <f t="shared" si="81"/>
        <v>17.316061821047942</v>
      </c>
      <c r="AR75" s="12">
        <f t="shared" si="82"/>
        <v>49.684726363044447</v>
      </c>
      <c r="AT75" s="12">
        <f t="shared" si="83"/>
        <v>39.092045381706306</v>
      </c>
      <c r="AU75" s="12">
        <f t="shared" si="84"/>
        <v>16.322671623613871</v>
      </c>
      <c r="AV75" s="12">
        <f t="shared" si="85"/>
        <v>44.585282994679829</v>
      </c>
      <c r="AX75" s="12">
        <f t="shared" si="86"/>
        <v>31.275547473617134</v>
      </c>
      <c r="AY75" s="12">
        <f t="shared" si="87"/>
        <v>18.51696429959124</v>
      </c>
      <c r="AZ75" s="12">
        <f t="shared" si="88"/>
        <v>50.209042445718907</v>
      </c>
      <c r="BB75" s="12">
        <f t="shared" si="89"/>
        <v>27.348676418808616</v>
      </c>
      <c r="BC75" s="12">
        <f t="shared" si="90"/>
        <v>21.686245638743955</v>
      </c>
      <c r="BD75" s="12">
        <f t="shared" si="91"/>
        <v>50.965077942447422</v>
      </c>
      <c r="BF75" s="12">
        <f t="shared" si="92"/>
        <v>36.571048522352669</v>
      </c>
      <c r="BG75" s="12">
        <f t="shared" si="93"/>
        <v>17.47585449077555</v>
      </c>
      <c r="BH75" s="12">
        <f t="shared" si="94"/>
        <v>45.953096986871785</v>
      </c>
      <c r="BJ75" s="12">
        <f t="shared" si="95"/>
        <v>36.37586027413105</v>
      </c>
      <c r="BK75" s="12">
        <f t="shared" si="96"/>
        <v>16.813660285697761</v>
      </c>
      <c r="BL75" s="12">
        <f t="shared" si="97"/>
        <v>44.385807645595975</v>
      </c>
    </row>
    <row r="76" spans="1:64" x14ac:dyDescent="0.3">
      <c r="A76" t="s">
        <v>33</v>
      </c>
      <c r="B76" s="1">
        <f t="shared" si="70"/>
        <v>69542</v>
      </c>
      <c r="C76" s="1">
        <f t="shared" si="70"/>
        <v>26487</v>
      </c>
      <c r="D76" s="1">
        <f t="shared" si="70"/>
        <v>9646</v>
      </c>
      <c r="E76" s="1">
        <f t="shared" si="70"/>
        <v>33409</v>
      </c>
      <c r="F76" s="1"/>
      <c r="G76" s="1">
        <f t="shared" si="71"/>
        <v>61201</v>
      </c>
      <c r="H76" s="1">
        <f t="shared" si="71"/>
        <v>20707</v>
      </c>
      <c r="I76" s="1">
        <f t="shared" si="71"/>
        <v>8000</v>
      </c>
      <c r="J76" s="1">
        <f t="shared" si="71"/>
        <v>32495</v>
      </c>
      <c r="K76" s="1"/>
      <c r="L76" s="1">
        <f t="shared" si="72"/>
        <v>63009</v>
      </c>
      <c r="M76" s="1">
        <f t="shared" si="72"/>
        <v>29325</v>
      </c>
      <c r="N76" s="1">
        <f t="shared" si="72"/>
        <v>5270</v>
      </c>
      <c r="O76" s="1">
        <f t="shared" si="72"/>
        <v>28412</v>
      </c>
      <c r="P76" s="1"/>
      <c r="Q76" s="1">
        <f t="shared" si="73"/>
        <v>67669</v>
      </c>
      <c r="R76" s="1">
        <f t="shared" si="73"/>
        <v>33179</v>
      </c>
      <c r="S76" s="1">
        <f t="shared" si="73"/>
        <v>5506</v>
      </c>
      <c r="T76" s="1">
        <f t="shared" si="73"/>
        <v>28983</v>
      </c>
      <c r="U76" s="1"/>
      <c r="V76" s="1">
        <f t="shared" si="74"/>
        <v>55615</v>
      </c>
      <c r="W76" s="1">
        <f t="shared" si="74"/>
        <v>16432</v>
      </c>
      <c r="X76" s="1">
        <f t="shared" si="74"/>
        <v>6061</v>
      </c>
      <c r="Y76" s="1">
        <f t="shared" si="74"/>
        <v>33122</v>
      </c>
      <c r="Z76" s="1"/>
      <c r="AA76" s="1">
        <f t="shared" si="75"/>
        <v>67643</v>
      </c>
      <c r="AB76" s="1">
        <f t="shared" si="75"/>
        <v>28971</v>
      </c>
      <c r="AC76" s="1">
        <f t="shared" si="75"/>
        <v>5887</v>
      </c>
      <c r="AD76" s="1">
        <f t="shared" si="75"/>
        <v>32785</v>
      </c>
      <c r="AE76" s="1"/>
      <c r="AF76" s="1">
        <f t="shared" si="76"/>
        <v>66828</v>
      </c>
      <c r="AG76" s="1">
        <f t="shared" si="76"/>
        <v>30010</v>
      </c>
      <c r="AH76" s="1">
        <f t="shared" si="76"/>
        <v>4621</v>
      </c>
      <c r="AI76" s="1">
        <f t="shared" si="76"/>
        <v>32197</v>
      </c>
      <c r="AK76" t="s">
        <v>33</v>
      </c>
      <c r="AL76" s="12">
        <f t="shared" si="77"/>
        <v>38.087774294670851</v>
      </c>
      <c r="AM76" s="12">
        <f t="shared" si="78"/>
        <v>13.870754364269075</v>
      </c>
      <c r="AN76" s="12">
        <f t="shared" si="79"/>
        <v>48.041471341060081</v>
      </c>
      <c r="AP76" s="12">
        <f t="shared" si="80"/>
        <v>33.834414470351796</v>
      </c>
      <c r="AQ76" s="12">
        <f t="shared" si="81"/>
        <v>13.07168183526413</v>
      </c>
      <c r="AR76" s="12">
        <f t="shared" si="82"/>
        <v>53.095537654613487</v>
      </c>
      <c r="AT76" s="12">
        <f t="shared" si="83"/>
        <v>46.540970337570819</v>
      </c>
      <c r="AU76" s="12">
        <f t="shared" si="84"/>
        <v>8.3638845244330167</v>
      </c>
      <c r="AV76" s="12">
        <f t="shared" si="85"/>
        <v>45.091970988271513</v>
      </c>
      <c r="AX76" s="12">
        <f t="shared" si="86"/>
        <v>49.031314191136261</v>
      </c>
      <c r="AY76" s="12">
        <f t="shared" si="87"/>
        <v>8.1366652381444968</v>
      </c>
      <c r="AZ76" s="12">
        <f t="shared" si="88"/>
        <v>42.830542789164902</v>
      </c>
      <c r="BB76" s="12">
        <f t="shared" si="89"/>
        <v>29.545985795199137</v>
      </c>
      <c r="BC76" s="12">
        <f t="shared" si="90"/>
        <v>10.898138991279332</v>
      </c>
      <c r="BD76" s="12">
        <f t="shared" si="91"/>
        <v>59.555875213521531</v>
      </c>
      <c r="BF76" s="12">
        <f t="shared" si="92"/>
        <v>42.829265408098401</v>
      </c>
      <c r="BG76" s="12">
        <f t="shared" si="93"/>
        <v>8.703043921765742</v>
      </c>
      <c r="BH76" s="12">
        <f t="shared" si="94"/>
        <v>48.467690670135866</v>
      </c>
      <c r="BJ76" s="12">
        <f t="shared" si="95"/>
        <v>44.365270611888889</v>
      </c>
      <c r="BK76" s="12">
        <f t="shared" si="96"/>
        <v>6.8314533654627976</v>
      </c>
      <c r="BL76" s="12">
        <f t="shared" si="97"/>
        <v>47.598421122658671</v>
      </c>
    </row>
    <row r="77" spans="1:64" x14ac:dyDescent="0.3">
      <c r="A77" t="s">
        <v>34</v>
      </c>
      <c r="B77" s="1">
        <f t="shared" si="70"/>
        <v>113399</v>
      </c>
      <c r="C77" s="1">
        <f t="shared" si="70"/>
        <v>20307</v>
      </c>
      <c r="D77" s="1">
        <f t="shared" si="70"/>
        <v>27298</v>
      </c>
      <c r="E77" s="1">
        <f t="shared" si="70"/>
        <v>65795</v>
      </c>
      <c r="F77" s="1"/>
      <c r="G77" s="1">
        <f t="shared" si="71"/>
        <v>104612</v>
      </c>
      <c r="H77" s="1">
        <f t="shared" si="71"/>
        <v>16852</v>
      </c>
      <c r="I77" s="1">
        <f t="shared" si="71"/>
        <v>27913</v>
      </c>
      <c r="J77" s="1">
        <f t="shared" si="71"/>
        <v>59847</v>
      </c>
      <c r="K77" s="1"/>
      <c r="L77" s="1">
        <f t="shared" si="72"/>
        <v>109327</v>
      </c>
      <c r="M77" s="1">
        <f t="shared" si="72"/>
        <v>20168</v>
      </c>
      <c r="N77" s="1">
        <f t="shared" si="72"/>
        <v>23884</v>
      </c>
      <c r="O77" s="1">
        <f t="shared" si="72"/>
        <v>65275</v>
      </c>
      <c r="P77" s="1"/>
      <c r="Q77" s="1">
        <f t="shared" si="73"/>
        <v>106037</v>
      </c>
      <c r="R77" s="1">
        <f t="shared" si="73"/>
        <v>22796</v>
      </c>
      <c r="S77" s="1">
        <f t="shared" si="73"/>
        <v>23874</v>
      </c>
      <c r="T77" s="1">
        <f t="shared" si="73"/>
        <v>59366</v>
      </c>
      <c r="U77" s="1"/>
      <c r="V77" s="1">
        <f t="shared" si="74"/>
        <v>113542</v>
      </c>
      <c r="W77" s="1">
        <f t="shared" si="74"/>
        <v>13844</v>
      </c>
      <c r="X77" s="1">
        <f t="shared" si="74"/>
        <v>28031</v>
      </c>
      <c r="Y77" s="1">
        <f t="shared" si="74"/>
        <v>71667</v>
      </c>
      <c r="Z77" s="1"/>
      <c r="AA77" s="1">
        <f t="shared" si="75"/>
        <v>115886</v>
      </c>
      <c r="AB77" s="1">
        <f t="shared" si="75"/>
        <v>19522</v>
      </c>
      <c r="AC77" s="1">
        <f t="shared" si="75"/>
        <v>27394</v>
      </c>
      <c r="AD77" s="1">
        <f t="shared" si="75"/>
        <v>68970</v>
      </c>
      <c r="AE77" s="1"/>
      <c r="AF77" s="1">
        <f t="shared" si="76"/>
        <v>116795</v>
      </c>
      <c r="AG77" s="1">
        <f t="shared" si="76"/>
        <v>23672</v>
      </c>
      <c r="AH77" s="1">
        <f t="shared" si="76"/>
        <v>26677</v>
      </c>
      <c r="AI77" s="1">
        <f t="shared" si="76"/>
        <v>66445</v>
      </c>
      <c r="AK77" t="s">
        <v>34</v>
      </c>
      <c r="AL77" s="12">
        <f t="shared" si="77"/>
        <v>17.907565322445524</v>
      </c>
      <c r="AM77" s="12">
        <f t="shared" si="78"/>
        <v>24.072522685385234</v>
      </c>
      <c r="AN77" s="12">
        <f t="shared" si="79"/>
        <v>58.020793834160791</v>
      </c>
      <c r="AP77" s="12">
        <f t="shared" si="80"/>
        <v>16.109050586930756</v>
      </c>
      <c r="AQ77" s="12">
        <f t="shared" si="81"/>
        <v>26.682407372003215</v>
      </c>
      <c r="AR77" s="12">
        <f t="shared" si="82"/>
        <v>57.208542041066039</v>
      </c>
      <c r="AT77" s="12">
        <f t="shared" si="83"/>
        <v>18.447410063387817</v>
      </c>
      <c r="AU77" s="12">
        <f t="shared" si="84"/>
        <v>21.846387443175061</v>
      </c>
      <c r="AV77" s="12">
        <f t="shared" si="85"/>
        <v>59.706202493437118</v>
      </c>
      <c r="AX77" s="12">
        <f t="shared" si="86"/>
        <v>21.498156303931648</v>
      </c>
      <c r="AY77" s="12">
        <f t="shared" si="87"/>
        <v>22.514782575893321</v>
      </c>
      <c r="AZ77" s="12">
        <f t="shared" si="88"/>
        <v>55.986118053132401</v>
      </c>
      <c r="BB77" s="12">
        <f t="shared" si="89"/>
        <v>12.192844938436878</v>
      </c>
      <c r="BC77" s="12">
        <f t="shared" si="90"/>
        <v>24.687780733120782</v>
      </c>
      <c r="BD77" s="12">
        <f t="shared" si="91"/>
        <v>63.119374328442333</v>
      </c>
      <c r="BF77" s="12">
        <f t="shared" si="92"/>
        <v>16.845865764630759</v>
      </c>
      <c r="BG77" s="12">
        <f t="shared" si="93"/>
        <v>23.63874842517647</v>
      </c>
      <c r="BH77" s="12">
        <f t="shared" si="94"/>
        <v>59.515385810192782</v>
      </c>
      <c r="BJ77" s="12">
        <f t="shared" si="95"/>
        <v>20.426971333897107</v>
      </c>
      <c r="BK77" s="12">
        <f t="shared" si="96"/>
        <v>23.020036932847802</v>
      </c>
      <c r="BL77" s="12">
        <f t="shared" si="97"/>
        <v>57.336520373470485</v>
      </c>
    </row>
    <row r="78" spans="1:64" x14ac:dyDescent="0.3">
      <c r="A78" t="s">
        <v>35</v>
      </c>
      <c r="B78" s="1">
        <f t="shared" si="70"/>
        <v>72857</v>
      </c>
      <c r="C78" s="1">
        <f t="shared" si="70"/>
        <v>5595</v>
      </c>
      <c r="D78" s="1">
        <f t="shared" si="70"/>
        <v>25958</v>
      </c>
      <c r="E78" s="1">
        <f t="shared" si="70"/>
        <v>41304</v>
      </c>
      <c r="F78" s="1"/>
      <c r="G78" s="1">
        <f t="shared" si="71"/>
        <v>72971</v>
      </c>
      <c r="H78" s="1">
        <f t="shared" si="71"/>
        <v>6049</v>
      </c>
      <c r="I78" s="1">
        <f t="shared" si="71"/>
        <v>24854</v>
      </c>
      <c r="J78" s="1">
        <f t="shared" si="71"/>
        <v>42067</v>
      </c>
      <c r="K78" s="1"/>
      <c r="L78" s="1">
        <f t="shared" si="72"/>
        <v>72136</v>
      </c>
      <c r="M78" s="1">
        <f t="shared" si="72"/>
        <v>8228</v>
      </c>
      <c r="N78" s="1">
        <f t="shared" si="72"/>
        <v>26735</v>
      </c>
      <c r="O78" s="1">
        <f t="shared" si="72"/>
        <v>37173</v>
      </c>
      <c r="P78" s="1"/>
      <c r="Q78" s="1">
        <f t="shared" si="73"/>
        <v>80284</v>
      </c>
      <c r="R78" s="1">
        <f t="shared" si="73"/>
        <v>9278</v>
      </c>
      <c r="S78" s="1">
        <f t="shared" si="73"/>
        <v>24642</v>
      </c>
      <c r="T78" s="1">
        <f t="shared" si="73"/>
        <v>46364</v>
      </c>
      <c r="U78" s="1"/>
      <c r="V78" s="1">
        <f t="shared" si="74"/>
        <v>77759</v>
      </c>
      <c r="W78" s="1">
        <f t="shared" si="74"/>
        <v>7932</v>
      </c>
      <c r="X78" s="1">
        <f t="shared" si="74"/>
        <v>28736</v>
      </c>
      <c r="Y78" s="1">
        <f t="shared" si="74"/>
        <v>41090</v>
      </c>
      <c r="Z78" s="1"/>
      <c r="AA78" s="1">
        <f t="shared" si="75"/>
        <v>84694</v>
      </c>
      <c r="AB78" s="1">
        <f t="shared" si="75"/>
        <v>8634</v>
      </c>
      <c r="AC78" s="1">
        <f t="shared" si="75"/>
        <v>32410</v>
      </c>
      <c r="AD78" s="1">
        <f t="shared" si="75"/>
        <v>43650</v>
      </c>
      <c r="AE78" s="1"/>
      <c r="AF78" s="1">
        <f t="shared" si="76"/>
        <v>82569</v>
      </c>
      <c r="AG78" s="1">
        <f t="shared" si="76"/>
        <v>11628</v>
      </c>
      <c r="AH78" s="1">
        <f t="shared" si="76"/>
        <v>32121</v>
      </c>
      <c r="AI78" s="1">
        <f t="shared" si="76"/>
        <v>38819</v>
      </c>
      <c r="AK78" t="s">
        <v>35</v>
      </c>
      <c r="AL78" s="12">
        <f t="shared" si="77"/>
        <v>7.6794268224055333</v>
      </c>
      <c r="AM78" s="12">
        <f t="shared" si="78"/>
        <v>35.628697311171194</v>
      </c>
      <c r="AN78" s="12">
        <f t="shared" si="79"/>
        <v>56.691875866423267</v>
      </c>
      <c r="AP78" s="12">
        <f t="shared" si="80"/>
        <v>8.289594496443792</v>
      </c>
      <c r="AQ78" s="12">
        <f t="shared" si="81"/>
        <v>34.06010606953447</v>
      </c>
      <c r="AR78" s="12">
        <f t="shared" si="82"/>
        <v>57.648929026599603</v>
      </c>
      <c r="AT78" s="12">
        <f t="shared" si="83"/>
        <v>11.406232671620273</v>
      </c>
      <c r="AU78" s="12">
        <f t="shared" si="84"/>
        <v>37.061938560496841</v>
      </c>
      <c r="AV78" s="12">
        <f t="shared" si="85"/>
        <v>51.531828767882885</v>
      </c>
      <c r="AX78" s="12">
        <f t="shared" si="86"/>
        <v>11.556474515470081</v>
      </c>
      <c r="AY78" s="12">
        <f t="shared" si="87"/>
        <v>30.693537940311892</v>
      </c>
      <c r="AZ78" s="12">
        <f t="shared" si="88"/>
        <v>57.749987544218023</v>
      </c>
      <c r="BB78" s="12">
        <f t="shared" si="89"/>
        <v>10.200748466415464</v>
      </c>
      <c r="BC78" s="12">
        <f t="shared" si="90"/>
        <v>36.955207757301402</v>
      </c>
      <c r="BD78" s="12">
        <f t="shared" si="91"/>
        <v>52.842757751514291</v>
      </c>
      <c r="BF78" s="12">
        <f t="shared" si="92"/>
        <v>10.194346706968616</v>
      </c>
      <c r="BG78" s="12">
        <f t="shared" si="93"/>
        <v>38.267173589628541</v>
      </c>
      <c r="BH78" s="12">
        <f t="shared" si="94"/>
        <v>51.538479703402835</v>
      </c>
      <c r="BJ78" s="12">
        <f t="shared" si="95"/>
        <v>13.729425933360096</v>
      </c>
      <c r="BK78" s="12">
        <f t="shared" si="96"/>
        <v>37.925945167308193</v>
      </c>
      <c r="BL78" s="12">
        <f t="shared" si="97"/>
        <v>45.834415661085785</v>
      </c>
    </row>
    <row r="79" spans="1:64" x14ac:dyDescent="0.3">
      <c r="A79" s="4" t="s">
        <v>36</v>
      </c>
      <c r="AK79" s="4" t="s">
        <v>36</v>
      </c>
    </row>
    <row r="80" spans="1:64" s="4" customFormat="1" x14ac:dyDescent="0.3">
      <c r="A80" s="4" t="s">
        <v>11</v>
      </c>
      <c r="B80" s="15">
        <v>2817340</v>
      </c>
      <c r="C80" s="15">
        <v>564049</v>
      </c>
      <c r="D80" s="15">
        <v>757253</v>
      </c>
      <c r="E80" s="15">
        <v>1496039</v>
      </c>
      <c r="F80" s="15"/>
      <c r="G80" s="15">
        <v>2630133</v>
      </c>
      <c r="H80" s="15">
        <v>542246</v>
      </c>
      <c r="I80" s="15">
        <v>713502</v>
      </c>
      <c r="J80" s="15">
        <v>1374385</v>
      </c>
      <c r="K80" s="15"/>
      <c r="L80" s="15">
        <v>2740034</v>
      </c>
      <c r="M80" s="15">
        <v>585183</v>
      </c>
      <c r="N80" s="15">
        <v>749222</v>
      </c>
      <c r="O80" s="15">
        <v>1405629</v>
      </c>
      <c r="P80" s="15"/>
      <c r="Q80" s="15">
        <v>2749278</v>
      </c>
      <c r="R80" s="15">
        <v>612737</v>
      </c>
      <c r="S80" s="15">
        <v>714249</v>
      </c>
      <c r="T80" s="15">
        <v>1422292</v>
      </c>
      <c r="U80" s="15"/>
      <c r="V80" s="15">
        <v>2927060</v>
      </c>
      <c r="W80" s="15">
        <v>578702</v>
      </c>
      <c r="X80" s="15">
        <v>825743</v>
      </c>
      <c r="Y80" s="15">
        <v>1522615</v>
      </c>
      <c r="Z80" s="15"/>
      <c r="AA80" s="15">
        <v>3000602</v>
      </c>
      <c r="AB80" s="15">
        <v>627887</v>
      </c>
      <c r="AC80" s="15">
        <v>824145</v>
      </c>
      <c r="AD80" s="15">
        <v>1548570</v>
      </c>
      <c r="AE80" s="15"/>
      <c r="AF80" s="15">
        <v>2957675</v>
      </c>
      <c r="AG80" s="15">
        <v>652038</v>
      </c>
      <c r="AH80" s="15">
        <v>802624</v>
      </c>
      <c r="AI80" s="15">
        <v>1503013</v>
      </c>
      <c r="AK80" s="4" t="s">
        <v>11</v>
      </c>
      <c r="AL80" s="12">
        <f>C80/B80%</f>
        <v>20.020622289109586</v>
      </c>
      <c r="AM80" s="12">
        <f>D80/B80%</f>
        <v>26.878296549227283</v>
      </c>
      <c r="AN80" s="12">
        <f>E80/B80%</f>
        <v>53.101116656136639</v>
      </c>
      <c r="AO80"/>
      <c r="AP80" s="12">
        <f>H80/G80%</f>
        <v>20.616676038816287</v>
      </c>
      <c r="AQ80" s="12">
        <f>I80/G80%</f>
        <v>27.127981740847325</v>
      </c>
      <c r="AR80" s="12">
        <f>J80/G80%</f>
        <v>52.255342220336381</v>
      </c>
      <c r="AS80"/>
      <c r="AT80" s="12">
        <f>M80/L80%</f>
        <v>21.356778784496836</v>
      </c>
      <c r="AU80" s="12">
        <f>N80/L80%</f>
        <v>27.343529313869826</v>
      </c>
      <c r="AV80" s="12">
        <f>O80/L80%</f>
        <v>51.299691901633338</v>
      </c>
      <c r="AW80"/>
      <c r="AX80" s="12">
        <f>R80/Q80%</f>
        <v>22.287196856774763</v>
      </c>
      <c r="AY80" s="12">
        <f>S80/Q80%</f>
        <v>25.979511711802154</v>
      </c>
      <c r="AZ80" s="12">
        <f>T80/Q80%</f>
        <v>51.733291431423091</v>
      </c>
      <c r="BA80"/>
      <c r="BB80" s="12">
        <f>W80/V80%</f>
        <v>19.770759738440621</v>
      </c>
      <c r="BC80" s="12">
        <f>X80/V80%</f>
        <v>28.210661892820784</v>
      </c>
      <c r="BD80" s="12">
        <f>Y80/V80%</f>
        <v>52.018578368738602</v>
      </c>
      <c r="BE80"/>
      <c r="BF80" s="12">
        <f>AB80/AA80%</f>
        <v>20.925367642892994</v>
      </c>
      <c r="BG80" s="12">
        <f>AC80/AA80%</f>
        <v>27.465988491642676</v>
      </c>
      <c r="BH80" s="12">
        <f>AD80/AA80%</f>
        <v>51.60864386546433</v>
      </c>
      <c r="BI80"/>
      <c r="BJ80" s="12">
        <f>AG80/AA80%</f>
        <v>21.730239465280633</v>
      </c>
      <c r="BK80" s="12">
        <f>AH80/AA80%</f>
        <v>26.7487657476733</v>
      </c>
      <c r="BL80" s="12">
        <f>AI80/AA80%</f>
        <v>50.090381863372748</v>
      </c>
    </row>
    <row r="81" spans="1:64" x14ac:dyDescent="0.3">
      <c r="A81" t="s">
        <v>20</v>
      </c>
      <c r="B81" s="1">
        <v>162601</v>
      </c>
      <c r="C81" s="1">
        <v>35788</v>
      </c>
      <c r="D81" s="1">
        <v>57755</v>
      </c>
      <c r="E81" s="1">
        <v>69058</v>
      </c>
      <c r="F81" s="1"/>
      <c r="G81" s="1">
        <v>172214</v>
      </c>
      <c r="H81" s="1">
        <v>26909</v>
      </c>
      <c r="I81" s="1">
        <v>58285</v>
      </c>
      <c r="J81" s="1">
        <v>87020</v>
      </c>
      <c r="K81" s="1"/>
      <c r="L81" s="1">
        <v>169977</v>
      </c>
      <c r="M81" s="1">
        <v>34880</v>
      </c>
      <c r="N81" s="1">
        <v>57016</v>
      </c>
      <c r="O81" s="1">
        <v>78081</v>
      </c>
      <c r="P81" s="1"/>
      <c r="Q81" s="1">
        <v>158794</v>
      </c>
      <c r="R81" s="1">
        <v>32659</v>
      </c>
      <c r="S81" s="1">
        <v>46055</v>
      </c>
      <c r="T81" s="1">
        <v>80080</v>
      </c>
      <c r="U81" s="1"/>
      <c r="V81" s="1">
        <v>174116</v>
      </c>
      <c r="W81" s="1">
        <v>28796</v>
      </c>
      <c r="X81" s="1">
        <v>59497</v>
      </c>
      <c r="Y81" s="1">
        <v>85823</v>
      </c>
      <c r="Z81" s="1"/>
      <c r="AA81" s="1">
        <v>177399</v>
      </c>
      <c r="AB81" s="1">
        <v>30559</v>
      </c>
      <c r="AC81" s="1">
        <v>64627</v>
      </c>
      <c r="AD81" s="1">
        <v>82212</v>
      </c>
      <c r="AE81" s="1"/>
      <c r="AF81" s="1">
        <v>168739</v>
      </c>
      <c r="AG81" s="1">
        <v>22944</v>
      </c>
      <c r="AH81" s="1">
        <v>56854</v>
      </c>
      <c r="AI81" s="1">
        <v>88941</v>
      </c>
      <c r="AK81" t="s">
        <v>20</v>
      </c>
      <c r="AL81" s="12">
        <f t="shared" ref="AL81:AL96" si="98">C81/B81%</f>
        <v>22.00970473736324</v>
      </c>
      <c r="AM81" s="12">
        <f t="shared" ref="AM81:AM96" si="99">D81/B81%</f>
        <v>35.519461749927736</v>
      </c>
      <c r="AN81" s="12">
        <f t="shared" ref="AN81:AN96" si="100">E81/B81%</f>
        <v>42.470833512709021</v>
      </c>
      <c r="AP81" s="12">
        <f t="shared" ref="AP81:AP96" si="101">H81/G81%</f>
        <v>15.625326628497101</v>
      </c>
      <c r="AQ81" s="12">
        <f t="shared" ref="AQ81:AQ96" si="102">I81/G81%</f>
        <v>33.844519028650396</v>
      </c>
      <c r="AR81" s="12">
        <f t="shared" ref="AR81:AR96" si="103">J81/G81%</f>
        <v>50.530154342852498</v>
      </c>
      <c r="AT81" s="12">
        <f t="shared" ref="AT81:AT96" si="104">M81/L81%</f>
        <v>20.520423351394601</v>
      </c>
      <c r="AU81" s="12">
        <f t="shared" ref="AU81:AU96" si="105">N81/L81%</f>
        <v>33.543361748942502</v>
      </c>
      <c r="AV81" s="12">
        <f t="shared" ref="AV81:AV96" si="106">O81/L81%</f>
        <v>45.936214899662893</v>
      </c>
      <c r="AX81" s="12">
        <f t="shared" ref="AX81:AX96" si="107">R81/Q81%</f>
        <v>20.566897993626963</v>
      </c>
      <c r="AY81" s="12">
        <f t="shared" ref="AY81:AY96" si="108">S81/Q81%</f>
        <v>29.002984999433227</v>
      </c>
      <c r="AZ81" s="12">
        <f t="shared" ref="AZ81:AZ96" si="109">T81/Q81%</f>
        <v>50.43011700693981</v>
      </c>
      <c r="BB81" s="12">
        <f t="shared" ref="BB81:BB96" si="110">W81/V81%</f>
        <v>16.53839968756461</v>
      </c>
      <c r="BC81" s="12">
        <f t="shared" ref="BC81:BC96" si="111">X81/V81%</f>
        <v>34.170897562544511</v>
      </c>
      <c r="BD81" s="12">
        <f t="shared" ref="BD81:BD96" si="112">Y81/V81%</f>
        <v>49.290702749890876</v>
      </c>
      <c r="BF81" s="12">
        <f t="shared" ref="BF81:BF96" si="113">AB81/AA81%</f>
        <v>17.226139944419078</v>
      </c>
      <c r="BG81" s="12">
        <f t="shared" ref="BG81:BG96" si="114">AC81/AA81%</f>
        <v>36.430306822473632</v>
      </c>
      <c r="BH81" s="12">
        <f t="shared" ref="BH81:BH96" si="115">AD81/AA81%</f>
        <v>46.342989532071769</v>
      </c>
      <c r="BJ81" s="12">
        <f t="shared" ref="BJ81:BJ96" si="116">AG81/AA81%</f>
        <v>12.933556558943399</v>
      </c>
      <c r="BK81" s="12">
        <f t="shared" ref="BK81:BK96" si="117">AH81/AA81%</f>
        <v>32.04865867338598</v>
      </c>
      <c r="BL81" s="12">
        <f t="shared" ref="BL81:BL96" si="118">AI81/AA81%</f>
        <v>50.136133800077793</v>
      </c>
    </row>
    <row r="82" spans="1:64" x14ac:dyDescent="0.3">
      <c r="A82" t="s">
        <v>21</v>
      </c>
      <c r="B82" s="1">
        <v>240583</v>
      </c>
      <c r="C82" s="1">
        <v>50483</v>
      </c>
      <c r="D82" s="1">
        <v>59078</v>
      </c>
      <c r="E82" s="1">
        <v>131022</v>
      </c>
      <c r="F82" s="1"/>
      <c r="G82" s="1">
        <v>245559</v>
      </c>
      <c r="H82" s="1">
        <v>58359</v>
      </c>
      <c r="I82" s="1">
        <v>58973</v>
      </c>
      <c r="J82" s="1">
        <v>128227</v>
      </c>
      <c r="K82" s="1"/>
      <c r="L82" s="1">
        <v>238206</v>
      </c>
      <c r="M82" s="1">
        <v>46496</v>
      </c>
      <c r="N82" s="1">
        <v>59426</v>
      </c>
      <c r="O82" s="1">
        <v>132284</v>
      </c>
      <c r="P82" s="1"/>
      <c r="Q82" s="1">
        <v>256908</v>
      </c>
      <c r="R82" s="1">
        <v>54472</v>
      </c>
      <c r="S82" s="1">
        <v>65024</v>
      </c>
      <c r="T82" s="1">
        <v>137411</v>
      </c>
      <c r="U82" s="1"/>
      <c r="V82" s="1">
        <v>270688</v>
      </c>
      <c r="W82" s="1">
        <v>61596</v>
      </c>
      <c r="X82" s="1">
        <v>68313</v>
      </c>
      <c r="Y82" s="1">
        <v>140779</v>
      </c>
      <c r="Z82" s="1"/>
      <c r="AA82" s="1">
        <v>269426</v>
      </c>
      <c r="AB82" s="1">
        <v>59744</v>
      </c>
      <c r="AC82" s="1">
        <v>68609</v>
      </c>
      <c r="AD82" s="1">
        <v>141073</v>
      </c>
      <c r="AE82" s="1"/>
      <c r="AF82" s="1">
        <v>272315</v>
      </c>
      <c r="AG82" s="1">
        <v>61483</v>
      </c>
      <c r="AH82" s="1">
        <v>69836</v>
      </c>
      <c r="AI82" s="1">
        <v>140996</v>
      </c>
      <c r="AK82" t="s">
        <v>21</v>
      </c>
      <c r="AL82" s="12">
        <f t="shared" si="98"/>
        <v>20.98361064580623</v>
      </c>
      <c r="AM82" s="12">
        <f t="shared" si="99"/>
        <v>24.556182273893004</v>
      </c>
      <c r="AN82" s="12">
        <f t="shared" si="100"/>
        <v>54.460207080300769</v>
      </c>
      <c r="AP82" s="12">
        <f t="shared" si="101"/>
        <v>23.765775231207162</v>
      </c>
      <c r="AQ82" s="12">
        <f t="shared" si="102"/>
        <v>24.015816972703096</v>
      </c>
      <c r="AR82" s="12">
        <f t="shared" si="103"/>
        <v>52.218407796089735</v>
      </c>
      <c r="AT82" s="12">
        <f t="shared" si="104"/>
        <v>19.519239649714955</v>
      </c>
      <c r="AU82" s="12">
        <f t="shared" si="105"/>
        <v>24.94731450929028</v>
      </c>
      <c r="AV82" s="12">
        <f t="shared" si="106"/>
        <v>55.533445840994773</v>
      </c>
      <c r="AX82" s="12">
        <f t="shared" si="107"/>
        <v>21.202920889968393</v>
      </c>
      <c r="AY82" s="12">
        <f t="shared" si="108"/>
        <v>25.310227785822164</v>
      </c>
      <c r="AZ82" s="12">
        <f t="shared" si="109"/>
        <v>53.486462079810671</v>
      </c>
      <c r="BB82" s="12">
        <f t="shared" si="110"/>
        <v>22.755349332072349</v>
      </c>
      <c r="BC82" s="12">
        <f t="shared" si="111"/>
        <v>25.236803995744175</v>
      </c>
      <c r="BD82" s="12">
        <f t="shared" si="112"/>
        <v>52.007846672183469</v>
      </c>
      <c r="BF82" s="12">
        <f t="shared" si="113"/>
        <v>22.174548855715482</v>
      </c>
      <c r="BG82" s="12">
        <f t="shared" si="114"/>
        <v>25.464877183345333</v>
      </c>
      <c r="BH82" s="12">
        <f t="shared" si="115"/>
        <v>52.360573960939178</v>
      </c>
      <c r="BJ82" s="12">
        <f t="shared" si="116"/>
        <v>22.81999510069555</v>
      </c>
      <c r="BK82" s="12">
        <f t="shared" si="117"/>
        <v>25.920289801281239</v>
      </c>
      <c r="BL82" s="12">
        <f t="shared" si="118"/>
        <v>52.331994684996992</v>
      </c>
    </row>
    <row r="83" spans="1:64" x14ac:dyDescent="0.3">
      <c r="A83" t="s">
        <v>22</v>
      </c>
      <c r="B83" s="1">
        <v>850681</v>
      </c>
      <c r="C83" s="1">
        <v>21103</v>
      </c>
      <c r="D83" s="1">
        <v>251465</v>
      </c>
      <c r="E83" s="1">
        <v>578113</v>
      </c>
      <c r="F83" s="1"/>
      <c r="G83" s="1">
        <v>786756</v>
      </c>
      <c r="H83" s="1">
        <v>16840</v>
      </c>
      <c r="I83" s="1">
        <v>261856</v>
      </c>
      <c r="J83" s="1">
        <v>508060</v>
      </c>
      <c r="K83" s="1"/>
      <c r="L83" s="1">
        <v>825071</v>
      </c>
      <c r="M83" s="1">
        <v>63592</v>
      </c>
      <c r="N83" s="1">
        <v>266601</v>
      </c>
      <c r="O83" s="1">
        <v>494878</v>
      </c>
      <c r="P83" s="1"/>
      <c r="Q83" s="1">
        <v>770646</v>
      </c>
      <c r="R83" s="1">
        <v>22762</v>
      </c>
      <c r="S83" s="1">
        <v>229643</v>
      </c>
      <c r="T83" s="1">
        <v>518241</v>
      </c>
      <c r="U83" s="1"/>
      <c r="V83" s="1">
        <v>836565</v>
      </c>
      <c r="W83" s="1">
        <v>22233</v>
      </c>
      <c r="X83" s="1">
        <v>282680</v>
      </c>
      <c r="Y83" s="1">
        <v>531652</v>
      </c>
      <c r="Z83" s="1"/>
      <c r="AA83" s="1">
        <v>851891</v>
      </c>
      <c r="AB83" s="1">
        <v>26067</v>
      </c>
      <c r="AC83" s="1">
        <v>264772</v>
      </c>
      <c r="AD83" s="1">
        <v>561052</v>
      </c>
      <c r="AE83" s="1"/>
      <c r="AF83" s="1">
        <v>856178</v>
      </c>
      <c r="AG83" s="1">
        <v>28586</v>
      </c>
      <c r="AH83" s="1">
        <v>274464</v>
      </c>
      <c r="AI83" s="1">
        <v>553128</v>
      </c>
      <c r="AK83" t="s">
        <v>22</v>
      </c>
      <c r="AL83" s="12">
        <f t="shared" si="98"/>
        <v>2.4807183891493993</v>
      </c>
      <c r="AM83" s="12">
        <f t="shared" si="99"/>
        <v>29.560434522459065</v>
      </c>
      <c r="AN83" s="12">
        <f t="shared" si="100"/>
        <v>67.958847088391536</v>
      </c>
      <c r="AP83" s="12">
        <f t="shared" si="101"/>
        <v>2.1404348997656197</v>
      </c>
      <c r="AQ83" s="12">
        <f t="shared" si="102"/>
        <v>33.283000066094189</v>
      </c>
      <c r="AR83" s="12">
        <f t="shared" si="103"/>
        <v>64.576565034140188</v>
      </c>
      <c r="AT83" s="12">
        <f t="shared" si="104"/>
        <v>7.7074579036228403</v>
      </c>
      <c r="AU83" s="12">
        <f t="shared" si="105"/>
        <v>32.312491894636949</v>
      </c>
      <c r="AV83" s="12">
        <f t="shared" si="106"/>
        <v>59.98005020174022</v>
      </c>
      <c r="AX83" s="12">
        <f t="shared" si="107"/>
        <v>2.9536259190341609</v>
      </c>
      <c r="AY83" s="12">
        <f t="shared" si="108"/>
        <v>29.798766229890248</v>
      </c>
      <c r="AZ83" s="12">
        <f t="shared" si="109"/>
        <v>67.247607851075585</v>
      </c>
      <c r="BB83" s="12">
        <f t="shared" si="110"/>
        <v>2.6576536192644924</v>
      </c>
      <c r="BC83" s="12">
        <f t="shared" si="111"/>
        <v>33.790560207515256</v>
      </c>
      <c r="BD83" s="12">
        <f t="shared" si="112"/>
        <v>63.551786173220258</v>
      </c>
      <c r="BF83" s="12">
        <f t="shared" si="113"/>
        <v>3.0598985081424739</v>
      </c>
      <c r="BG83" s="12">
        <f t="shared" si="114"/>
        <v>31.08050208301297</v>
      </c>
      <c r="BH83" s="12">
        <f t="shared" si="115"/>
        <v>65.859599408844559</v>
      </c>
      <c r="BJ83" s="12">
        <f t="shared" si="116"/>
        <v>3.3555936146760561</v>
      </c>
      <c r="BK83" s="12">
        <f t="shared" si="117"/>
        <v>32.218206319822606</v>
      </c>
      <c r="BL83" s="12">
        <f t="shared" si="118"/>
        <v>64.929433460384018</v>
      </c>
    </row>
    <row r="84" spans="1:64" x14ac:dyDescent="0.3">
      <c r="A84" t="s">
        <v>23</v>
      </c>
      <c r="B84" s="1">
        <v>104449</v>
      </c>
      <c r="C84" s="1">
        <v>16934</v>
      </c>
      <c r="D84" s="1">
        <v>37252</v>
      </c>
      <c r="E84" s="1">
        <v>50263</v>
      </c>
      <c r="F84" s="1"/>
      <c r="G84" s="1">
        <v>91173</v>
      </c>
      <c r="H84" s="1">
        <v>20459</v>
      </c>
      <c r="I84" s="1">
        <v>23992</v>
      </c>
      <c r="J84" s="1">
        <v>46723</v>
      </c>
      <c r="K84" s="1"/>
      <c r="L84" s="1">
        <v>97970</v>
      </c>
      <c r="M84" s="1">
        <v>23331</v>
      </c>
      <c r="N84" s="1">
        <v>27511</v>
      </c>
      <c r="O84" s="1">
        <v>47128</v>
      </c>
      <c r="P84" s="1"/>
      <c r="Q84" s="1">
        <v>95274</v>
      </c>
      <c r="R84" s="1">
        <v>22779</v>
      </c>
      <c r="S84" s="1">
        <v>26329</v>
      </c>
      <c r="T84" s="1">
        <v>46167</v>
      </c>
      <c r="U84" s="1"/>
      <c r="V84" s="1">
        <v>109986</v>
      </c>
      <c r="W84" s="1">
        <v>24746</v>
      </c>
      <c r="X84" s="1">
        <v>29896</v>
      </c>
      <c r="Y84" s="1">
        <v>55345</v>
      </c>
      <c r="Z84" s="1"/>
      <c r="AA84" s="1">
        <v>110703</v>
      </c>
      <c r="AB84" s="1">
        <v>20353</v>
      </c>
      <c r="AC84" s="1">
        <v>34603</v>
      </c>
      <c r="AD84" s="1">
        <v>55746</v>
      </c>
      <c r="AE84" s="1"/>
      <c r="AF84" s="1">
        <v>109782</v>
      </c>
      <c r="AG84" s="1">
        <v>32120</v>
      </c>
      <c r="AH84" s="1">
        <v>27682</v>
      </c>
      <c r="AI84" s="1">
        <v>49980</v>
      </c>
      <c r="AK84" t="s">
        <v>23</v>
      </c>
      <c r="AL84" s="12">
        <f t="shared" si="98"/>
        <v>16.212697105764537</v>
      </c>
      <c r="AM84" s="12">
        <f t="shared" si="99"/>
        <v>35.665252898543784</v>
      </c>
      <c r="AN84" s="12">
        <f t="shared" si="100"/>
        <v>48.122049995691675</v>
      </c>
      <c r="AP84" s="12">
        <f t="shared" si="101"/>
        <v>22.439757384313339</v>
      </c>
      <c r="AQ84" s="12">
        <f t="shared" si="102"/>
        <v>26.314808112050716</v>
      </c>
      <c r="AR84" s="12">
        <f t="shared" si="103"/>
        <v>51.246531319579262</v>
      </c>
      <c r="AT84" s="12">
        <f t="shared" si="104"/>
        <v>23.814432989690722</v>
      </c>
      <c r="AU84" s="12">
        <f t="shared" si="105"/>
        <v>28.081045217923855</v>
      </c>
      <c r="AV84" s="12">
        <f t="shared" si="106"/>
        <v>48.10452179238542</v>
      </c>
      <c r="AX84" s="12">
        <f t="shared" si="107"/>
        <v>23.908936331003211</v>
      </c>
      <c r="AY84" s="12">
        <f t="shared" si="108"/>
        <v>27.635031593089405</v>
      </c>
      <c r="AZ84" s="12">
        <f t="shared" si="109"/>
        <v>48.457081680206564</v>
      </c>
      <c r="BB84" s="12">
        <f t="shared" si="110"/>
        <v>22.49922717436765</v>
      </c>
      <c r="BC84" s="12">
        <f t="shared" si="111"/>
        <v>27.181641299801797</v>
      </c>
      <c r="BD84" s="12">
        <f t="shared" si="112"/>
        <v>50.32004073245686</v>
      </c>
      <c r="BF84" s="12">
        <f t="shared" si="113"/>
        <v>18.38522894591836</v>
      </c>
      <c r="BG84" s="12">
        <f t="shared" si="114"/>
        <v>31.257508829932341</v>
      </c>
      <c r="BH84" s="12">
        <f t="shared" si="115"/>
        <v>50.356358906262706</v>
      </c>
      <c r="BJ84" s="12">
        <f t="shared" si="116"/>
        <v>29.014570517510819</v>
      </c>
      <c r="BK84" s="12">
        <f t="shared" si="117"/>
        <v>25.005645736791234</v>
      </c>
      <c r="BL84" s="12">
        <f t="shared" si="118"/>
        <v>45.147827972141677</v>
      </c>
    </row>
    <row r="85" spans="1:64" x14ac:dyDescent="0.3">
      <c r="A85" t="s">
        <v>24</v>
      </c>
      <c r="B85" s="1">
        <v>244831</v>
      </c>
      <c r="C85" s="1">
        <v>67817</v>
      </c>
      <c r="D85" s="1">
        <v>68815</v>
      </c>
      <c r="E85" s="1">
        <v>108198</v>
      </c>
      <c r="F85" s="1"/>
      <c r="G85" s="1">
        <v>244694</v>
      </c>
      <c r="H85" s="1">
        <v>61978</v>
      </c>
      <c r="I85" s="1">
        <v>78902</v>
      </c>
      <c r="J85" s="1">
        <v>103815</v>
      </c>
      <c r="K85" s="1"/>
      <c r="L85" s="1">
        <v>244969</v>
      </c>
      <c r="M85" s="1">
        <v>61140</v>
      </c>
      <c r="N85" s="1">
        <v>70843</v>
      </c>
      <c r="O85" s="1">
        <v>112986</v>
      </c>
      <c r="P85" s="1"/>
      <c r="Q85" s="1">
        <v>255910</v>
      </c>
      <c r="R85" s="1">
        <v>66305</v>
      </c>
      <c r="S85" s="1">
        <v>78281</v>
      </c>
      <c r="T85" s="1">
        <v>111323</v>
      </c>
      <c r="U85" s="1"/>
      <c r="V85" s="1">
        <v>273147</v>
      </c>
      <c r="W85" s="1">
        <v>72582</v>
      </c>
      <c r="X85" s="1">
        <v>84230</v>
      </c>
      <c r="Y85" s="1">
        <v>116335</v>
      </c>
      <c r="Z85" s="1"/>
      <c r="AA85" s="1">
        <v>273234</v>
      </c>
      <c r="AB85" s="1">
        <v>72188</v>
      </c>
      <c r="AC85" s="1">
        <v>83503</v>
      </c>
      <c r="AD85" s="1">
        <v>117542</v>
      </c>
      <c r="AE85" s="1"/>
      <c r="AF85" s="1">
        <v>265472</v>
      </c>
      <c r="AG85" s="1">
        <v>76649</v>
      </c>
      <c r="AH85" s="1">
        <v>80041</v>
      </c>
      <c r="AI85" s="1">
        <v>108782</v>
      </c>
      <c r="AK85" t="s">
        <v>24</v>
      </c>
      <c r="AL85" s="12">
        <f t="shared" si="98"/>
        <v>27.699515175774309</v>
      </c>
      <c r="AM85" s="12">
        <f t="shared" si="99"/>
        <v>28.107143294762512</v>
      </c>
      <c r="AN85" s="12">
        <f t="shared" si="100"/>
        <v>44.192933084454175</v>
      </c>
      <c r="AP85" s="12">
        <f t="shared" si="101"/>
        <v>25.328777983930951</v>
      </c>
      <c r="AQ85" s="12">
        <f t="shared" si="102"/>
        <v>32.24517152034786</v>
      </c>
      <c r="AR85" s="12">
        <f t="shared" si="103"/>
        <v>42.426459169411594</v>
      </c>
      <c r="AT85" s="12">
        <f t="shared" si="104"/>
        <v>24.958260024737822</v>
      </c>
      <c r="AU85" s="12">
        <f t="shared" si="105"/>
        <v>28.919169364286908</v>
      </c>
      <c r="AV85" s="12">
        <f t="shared" si="106"/>
        <v>46.122570610975266</v>
      </c>
      <c r="AX85" s="12">
        <f t="shared" si="107"/>
        <v>25.909499433394554</v>
      </c>
      <c r="AY85" s="12">
        <f t="shared" si="108"/>
        <v>30.589269665116642</v>
      </c>
      <c r="AZ85" s="12">
        <f t="shared" si="109"/>
        <v>43.500840139111411</v>
      </c>
      <c r="BB85" s="12">
        <f t="shared" si="110"/>
        <v>26.572504914935916</v>
      </c>
      <c r="BC85" s="12">
        <f t="shared" si="111"/>
        <v>30.836875382120251</v>
      </c>
      <c r="BD85" s="12">
        <f t="shared" si="112"/>
        <v>42.59061970294384</v>
      </c>
      <c r="BF85" s="12">
        <f t="shared" si="113"/>
        <v>26.419845260838695</v>
      </c>
      <c r="BG85" s="12">
        <f t="shared" si="114"/>
        <v>30.560984357730003</v>
      </c>
      <c r="BH85" s="12">
        <f t="shared" si="115"/>
        <v>43.018804394767855</v>
      </c>
      <c r="BJ85" s="12">
        <f t="shared" si="116"/>
        <v>28.052511766471227</v>
      </c>
      <c r="BK85" s="12">
        <f t="shared" si="117"/>
        <v>29.293938528880005</v>
      </c>
      <c r="BL85" s="12">
        <f t="shared" si="118"/>
        <v>39.812761222981031</v>
      </c>
    </row>
    <row r="86" spans="1:64" x14ac:dyDescent="0.3">
      <c r="A86" t="s">
        <v>25</v>
      </c>
      <c r="B86" s="1">
        <v>525932</v>
      </c>
      <c r="C86" s="1">
        <v>94040</v>
      </c>
      <c r="D86" s="1">
        <v>151855</v>
      </c>
      <c r="E86" s="1">
        <v>280036</v>
      </c>
      <c r="F86" s="1"/>
      <c r="G86" s="1">
        <v>435135</v>
      </c>
      <c r="H86" s="1">
        <v>90143</v>
      </c>
      <c r="I86" s="1">
        <v>109313</v>
      </c>
      <c r="J86" s="1">
        <v>235679</v>
      </c>
      <c r="K86" s="1"/>
      <c r="L86" s="1">
        <v>523552</v>
      </c>
      <c r="M86" s="1">
        <v>83400</v>
      </c>
      <c r="N86" s="1">
        <v>159147</v>
      </c>
      <c r="O86" s="1">
        <v>281005</v>
      </c>
      <c r="P86" s="1"/>
      <c r="Q86" s="1">
        <v>519478</v>
      </c>
      <c r="R86" s="1">
        <v>113396</v>
      </c>
      <c r="S86" s="1">
        <v>151525</v>
      </c>
      <c r="T86" s="1">
        <v>254557</v>
      </c>
      <c r="U86" s="1"/>
      <c r="V86" s="1">
        <v>555655</v>
      </c>
      <c r="W86" s="1">
        <v>87297</v>
      </c>
      <c r="X86" s="1">
        <v>174846</v>
      </c>
      <c r="Y86" s="1">
        <v>293512</v>
      </c>
      <c r="Z86" s="1"/>
      <c r="AA86" s="1">
        <v>570087</v>
      </c>
      <c r="AB86" s="1">
        <v>93661</v>
      </c>
      <c r="AC86" s="1">
        <v>181072</v>
      </c>
      <c r="AD86" s="1">
        <v>295355</v>
      </c>
      <c r="AE86" s="1"/>
      <c r="AF86" s="1">
        <v>553246</v>
      </c>
      <c r="AG86" s="1">
        <v>102046</v>
      </c>
      <c r="AH86" s="1">
        <v>167847</v>
      </c>
      <c r="AI86" s="1">
        <v>283353</v>
      </c>
      <c r="AK86" t="s">
        <v>25</v>
      </c>
      <c r="AL86" s="12">
        <f t="shared" si="98"/>
        <v>17.880638561639149</v>
      </c>
      <c r="AM86" s="12">
        <f t="shared" si="99"/>
        <v>28.873504559524807</v>
      </c>
      <c r="AN86" s="12">
        <f t="shared" si="100"/>
        <v>53.245666740186948</v>
      </c>
      <c r="AP86" s="12">
        <f t="shared" si="101"/>
        <v>20.716099601273168</v>
      </c>
      <c r="AQ86" s="12">
        <f t="shared" si="102"/>
        <v>25.121628919760532</v>
      </c>
      <c r="AR86" s="12">
        <f t="shared" si="103"/>
        <v>54.162271478966296</v>
      </c>
      <c r="AT86" s="12">
        <f t="shared" si="104"/>
        <v>15.929649776908501</v>
      </c>
      <c r="AU86" s="12">
        <f t="shared" si="105"/>
        <v>30.397553633640975</v>
      </c>
      <c r="AV86" s="12">
        <f t="shared" si="106"/>
        <v>53.67279658945052</v>
      </c>
      <c r="AX86" s="12">
        <f t="shared" si="107"/>
        <v>21.828835869853968</v>
      </c>
      <c r="AY86" s="12">
        <f t="shared" si="108"/>
        <v>29.168703968214249</v>
      </c>
      <c r="AZ86" s="12">
        <f t="shared" si="109"/>
        <v>49.002460161931786</v>
      </c>
      <c r="BB86" s="12">
        <f t="shared" si="110"/>
        <v>15.710647794044865</v>
      </c>
      <c r="BC86" s="12">
        <f t="shared" si="111"/>
        <v>31.466647470102849</v>
      </c>
      <c r="BD86" s="12">
        <f t="shared" si="112"/>
        <v>52.822704735852284</v>
      </c>
      <c r="BF86" s="12">
        <f t="shared" si="113"/>
        <v>16.429246764090394</v>
      </c>
      <c r="BG86" s="12">
        <f t="shared" si="114"/>
        <v>31.762169633757654</v>
      </c>
      <c r="BH86" s="12">
        <f t="shared" si="115"/>
        <v>51.808759013975063</v>
      </c>
      <c r="BJ86" s="12">
        <f t="shared" si="116"/>
        <v>17.900074900848466</v>
      </c>
      <c r="BK86" s="12">
        <f t="shared" si="117"/>
        <v>29.442348273158309</v>
      </c>
      <c r="BL86" s="12">
        <f t="shared" si="118"/>
        <v>49.703466313036429</v>
      </c>
    </row>
    <row r="87" spans="1:64" x14ac:dyDescent="0.3">
      <c r="A87" t="s">
        <v>26</v>
      </c>
      <c r="B87" s="1">
        <v>40870</v>
      </c>
      <c r="C87" s="1">
        <v>19970</v>
      </c>
      <c r="D87" s="1">
        <v>5859</v>
      </c>
      <c r="E87" s="1">
        <v>15041</v>
      </c>
      <c r="F87" s="1"/>
      <c r="G87" s="1">
        <v>40790</v>
      </c>
      <c r="H87" s="1">
        <v>18008</v>
      </c>
      <c r="I87" s="1">
        <v>6898</v>
      </c>
      <c r="J87" s="1">
        <v>15883</v>
      </c>
      <c r="K87" s="1"/>
      <c r="L87" s="1">
        <v>37524</v>
      </c>
      <c r="M87" s="1">
        <v>17816</v>
      </c>
      <c r="N87" s="1">
        <v>5466</v>
      </c>
      <c r="O87" s="1">
        <v>14243</v>
      </c>
      <c r="P87" s="1"/>
      <c r="Q87" s="1">
        <v>37318</v>
      </c>
      <c r="R87" s="1">
        <v>16658</v>
      </c>
      <c r="S87" s="1">
        <v>6017</v>
      </c>
      <c r="T87" s="1">
        <v>14644</v>
      </c>
      <c r="U87" s="1"/>
      <c r="V87" s="1">
        <v>42934</v>
      </c>
      <c r="W87" s="1">
        <v>18413</v>
      </c>
      <c r="X87" s="1">
        <v>8108</v>
      </c>
      <c r="Y87" s="1">
        <v>16413</v>
      </c>
      <c r="Z87" s="1"/>
      <c r="AA87" s="1">
        <v>45778</v>
      </c>
      <c r="AB87" s="1">
        <v>21108</v>
      </c>
      <c r="AC87" s="1">
        <v>8829</v>
      </c>
      <c r="AD87" s="1">
        <v>15841</v>
      </c>
      <c r="AE87" s="1"/>
      <c r="AF87" s="1">
        <v>44273</v>
      </c>
      <c r="AG87" s="1">
        <v>17354</v>
      </c>
      <c r="AH87" s="1">
        <v>9416</v>
      </c>
      <c r="AI87" s="1">
        <v>17503</v>
      </c>
      <c r="AK87" t="s">
        <v>26</v>
      </c>
      <c r="AL87" s="12">
        <f t="shared" si="98"/>
        <v>48.862246146317595</v>
      </c>
      <c r="AM87" s="12">
        <f t="shared" si="99"/>
        <v>14.335698556398336</v>
      </c>
      <c r="AN87" s="12">
        <f t="shared" si="100"/>
        <v>36.80205529728407</v>
      </c>
      <c r="AP87" s="12">
        <f t="shared" si="101"/>
        <v>44.148075508703116</v>
      </c>
      <c r="AQ87" s="12">
        <f t="shared" si="102"/>
        <v>16.911007599901939</v>
      </c>
      <c r="AR87" s="12">
        <f t="shared" si="103"/>
        <v>38.938465310125032</v>
      </c>
      <c r="AT87" s="12">
        <f t="shared" si="104"/>
        <v>47.478946807376609</v>
      </c>
      <c r="AU87" s="12">
        <f t="shared" si="105"/>
        <v>14.566677326511032</v>
      </c>
      <c r="AV87" s="12">
        <f t="shared" si="106"/>
        <v>37.957040827203919</v>
      </c>
      <c r="AX87" s="12">
        <f t="shared" si="107"/>
        <v>44.637976311699447</v>
      </c>
      <c r="AY87" s="12">
        <f t="shared" si="108"/>
        <v>16.123586473015703</v>
      </c>
      <c r="AZ87" s="12">
        <f t="shared" si="109"/>
        <v>39.241116887292996</v>
      </c>
      <c r="BB87" s="12">
        <f t="shared" si="110"/>
        <v>42.886756416825826</v>
      </c>
      <c r="BC87" s="12">
        <f t="shared" si="111"/>
        <v>18.884799925466996</v>
      </c>
      <c r="BD87" s="12">
        <f t="shared" si="112"/>
        <v>38.228443657707182</v>
      </c>
      <c r="BF87" s="12">
        <f t="shared" si="113"/>
        <v>46.109484905413083</v>
      </c>
      <c r="BG87" s="12">
        <f t="shared" si="114"/>
        <v>19.286556861374461</v>
      </c>
      <c r="BH87" s="12">
        <f t="shared" si="115"/>
        <v>34.60395823321246</v>
      </c>
      <c r="BJ87" s="12">
        <f t="shared" si="116"/>
        <v>37.909039276508366</v>
      </c>
      <c r="BK87" s="12">
        <f t="shared" si="117"/>
        <v>20.568832190135002</v>
      </c>
      <c r="BL87" s="12">
        <f t="shared" si="118"/>
        <v>38.234523133382851</v>
      </c>
    </row>
    <row r="88" spans="1:64" x14ac:dyDescent="0.3">
      <c r="A88" t="s">
        <v>27</v>
      </c>
      <c r="B88" s="1">
        <v>46423</v>
      </c>
      <c r="C88" s="1">
        <v>21309</v>
      </c>
      <c r="D88" s="1">
        <v>10702</v>
      </c>
      <c r="E88" s="1">
        <v>14412</v>
      </c>
      <c r="F88" s="1"/>
      <c r="G88" s="1">
        <v>44049</v>
      </c>
      <c r="H88" s="1">
        <v>20648</v>
      </c>
      <c r="I88" s="1">
        <v>6412</v>
      </c>
      <c r="J88" s="1">
        <v>16990</v>
      </c>
      <c r="K88" s="1"/>
      <c r="L88" s="1">
        <v>40101</v>
      </c>
      <c r="M88" s="1">
        <v>21107</v>
      </c>
      <c r="N88" s="1">
        <v>8478</v>
      </c>
      <c r="O88" s="1">
        <v>10516</v>
      </c>
      <c r="P88" s="1"/>
      <c r="Q88" s="1">
        <v>42007</v>
      </c>
      <c r="R88" s="1">
        <v>23748</v>
      </c>
      <c r="S88" s="1">
        <v>8908</v>
      </c>
      <c r="T88" s="1">
        <v>9351</v>
      </c>
      <c r="U88" s="1"/>
      <c r="V88" s="1">
        <v>44742</v>
      </c>
      <c r="W88" s="1">
        <v>21890</v>
      </c>
      <c r="X88" s="1">
        <v>9195</v>
      </c>
      <c r="Y88" s="1">
        <v>13657</v>
      </c>
      <c r="Z88" s="1"/>
      <c r="AA88" s="1">
        <v>45719</v>
      </c>
      <c r="AB88" s="1">
        <v>22976</v>
      </c>
      <c r="AC88" s="1">
        <v>11816</v>
      </c>
      <c r="AD88" s="1">
        <v>10927</v>
      </c>
      <c r="AE88" s="1"/>
      <c r="AF88" s="1">
        <v>44487</v>
      </c>
      <c r="AG88" s="1">
        <v>23897</v>
      </c>
      <c r="AH88" s="1">
        <v>9498</v>
      </c>
      <c r="AI88" s="1">
        <v>11091</v>
      </c>
      <c r="AK88" t="s">
        <v>27</v>
      </c>
      <c r="AL88" s="12">
        <f t="shared" si="98"/>
        <v>45.901815910216918</v>
      </c>
      <c r="AM88" s="12">
        <f t="shared" si="99"/>
        <v>23.053227925812635</v>
      </c>
      <c r="AN88" s="12">
        <f t="shared" si="100"/>
        <v>31.044956163970443</v>
      </c>
      <c r="AP88" s="12">
        <f t="shared" si="101"/>
        <v>46.875070943721767</v>
      </c>
      <c r="AQ88" s="12">
        <f t="shared" si="102"/>
        <v>14.55651660650639</v>
      </c>
      <c r="AR88" s="12">
        <f t="shared" si="103"/>
        <v>38.570682648868306</v>
      </c>
      <c r="AT88" s="12">
        <f t="shared" si="104"/>
        <v>52.634597640956585</v>
      </c>
      <c r="AU88" s="12">
        <f t="shared" si="105"/>
        <v>21.141617416024538</v>
      </c>
      <c r="AV88" s="12">
        <f t="shared" si="106"/>
        <v>26.223784943018877</v>
      </c>
      <c r="AX88" s="12">
        <f t="shared" si="107"/>
        <v>56.533434903706528</v>
      </c>
      <c r="AY88" s="12">
        <f t="shared" si="108"/>
        <v>21.205989477944154</v>
      </c>
      <c r="AZ88" s="12">
        <f t="shared" si="109"/>
        <v>22.260575618349325</v>
      </c>
      <c r="BB88" s="12">
        <f t="shared" si="110"/>
        <v>48.924947476643865</v>
      </c>
      <c r="BC88" s="12">
        <f t="shared" si="111"/>
        <v>20.551159983907738</v>
      </c>
      <c r="BD88" s="12">
        <f t="shared" si="112"/>
        <v>30.523892539448394</v>
      </c>
      <c r="BF88" s="12">
        <f t="shared" si="113"/>
        <v>50.254817471948208</v>
      </c>
      <c r="BG88" s="12">
        <f t="shared" si="114"/>
        <v>25.844834751416261</v>
      </c>
      <c r="BH88" s="12">
        <f t="shared" si="115"/>
        <v>23.900347776635535</v>
      </c>
      <c r="BJ88" s="12">
        <f t="shared" si="116"/>
        <v>52.269297228723289</v>
      </c>
      <c r="BK88" s="12">
        <f t="shared" si="117"/>
        <v>20.774732605700038</v>
      </c>
      <c r="BL88" s="12">
        <f t="shared" si="118"/>
        <v>24.259060784356613</v>
      </c>
    </row>
    <row r="89" spans="1:64" x14ac:dyDescent="0.3">
      <c r="A89" t="s">
        <v>28</v>
      </c>
      <c r="B89" s="1">
        <v>105860</v>
      </c>
      <c r="C89" s="1">
        <v>48579</v>
      </c>
      <c r="D89" s="1">
        <v>18560</v>
      </c>
      <c r="E89" s="1">
        <v>38721</v>
      </c>
      <c r="F89" s="1"/>
      <c r="G89" s="1">
        <v>102673</v>
      </c>
      <c r="H89" s="1">
        <v>50210</v>
      </c>
      <c r="I89" s="1">
        <v>16385</v>
      </c>
      <c r="J89" s="1">
        <v>36078</v>
      </c>
      <c r="K89" s="1"/>
      <c r="L89" s="1">
        <v>94995</v>
      </c>
      <c r="M89" s="1">
        <v>41332</v>
      </c>
      <c r="N89" s="1">
        <v>14801</v>
      </c>
      <c r="O89" s="1">
        <v>38862</v>
      </c>
      <c r="P89" s="1"/>
      <c r="Q89" s="1">
        <v>107586</v>
      </c>
      <c r="R89" s="1">
        <v>44760</v>
      </c>
      <c r="S89" s="1">
        <v>16847</v>
      </c>
      <c r="T89" s="1">
        <v>45980</v>
      </c>
      <c r="U89" s="1"/>
      <c r="V89" s="1">
        <v>109088</v>
      </c>
      <c r="W89" s="1">
        <v>46229</v>
      </c>
      <c r="X89" s="1">
        <v>14789</v>
      </c>
      <c r="Y89" s="1">
        <v>48070</v>
      </c>
      <c r="Z89" s="1"/>
      <c r="AA89" s="1">
        <v>108108</v>
      </c>
      <c r="AB89" s="1">
        <v>46496</v>
      </c>
      <c r="AC89" s="1">
        <v>15219</v>
      </c>
      <c r="AD89" s="1">
        <v>46393</v>
      </c>
      <c r="AE89" s="1"/>
      <c r="AF89" s="1">
        <v>110201</v>
      </c>
      <c r="AG89" s="1">
        <v>46335</v>
      </c>
      <c r="AH89" s="1">
        <v>19732</v>
      </c>
      <c r="AI89" s="1">
        <v>44134</v>
      </c>
      <c r="AK89" t="s">
        <v>28</v>
      </c>
      <c r="AL89" s="12">
        <f t="shared" si="98"/>
        <v>45.889854524844139</v>
      </c>
      <c r="AM89" s="12">
        <f t="shared" si="99"/>
        <v>17.532590213489517</v>
      </c>
      <c r="AN89" s="12">
        <f t="shared" si="100"/>
        <v>36.577555261666355</v>
      </c>
      <c r="AP89" s="12">
        <f t="shared" si="101"/>
        <v>48.902827422983648</v>
      </c>
      <c r="AQ89" s="12">
        <f t="shared" si="102"/>
        <v>15.958431135741627</v>
      </c>
      <c r="AR89" s="12">
        <f t="shared" si="103"/>
        <v>35.138741441274725</v>
      </c>
      <c r="AT89" s="12">
        <f t="shared" si="104"/>
        <v>43.509658403073843</v>
      </c>
      <c r="AU89" s="12">
        <f t="shared" si="105"/>
        <v>15.580820043160166</v>
      </c>
      <c r="AV89" s="12">
        <f t="shared" si="106"/>
        <v>40.909521553765984</v>
      </c>
      <c r="AX89" s="12">
        <f t="shared" si="107"/>
        <v>41.603926161396465</v>
      </c>
      <c r="AY89" s="12">
        <f t="shared" si="108"/>
        <v>15.659100626475565</v>
      </c>
      <c r="AZ89" s="12">
        <f t="shared" si="109"/>
        <v>42.737902701094939</v>
      </c>
      <c r="BB89" s="12">
        <f t="shared" si="110"/>
        <v>42.377713405690812</v>
      </c>
      <c r="BC89" s="12">
        <f t="shared" si="111"/>
        <v>13.556944851862715</v>
      </c>
      <c r="BD89" s="12">
        <f t="shared" si="112"/>
        <v>44.065341742446464</v>
      </c>
      <c r="BF89" s="12">
        <f t="shared" si="113"/>
        <v>43.008843008843009</v>
      </c>
      <c r="BG89" s="12">
        <f t="shared" si="114"/>
        <v>14.077589077589078</v>
      </c>
      <c r="BH89" s="12">
        <f t="shared" si="115"/>
        <v>42.913567913567917</v>
      </c>
      <c r="BJ89" s="12">
        <f t="shared" si="116"/>
        <v>42.859917859917864</v>
      </c>
      <c r="BK89" s="12">
        <f t="shared" si="117"/>
        <v>18.252118252118255</v>
      </c>
      <c r="BL89" s="12">
        <f t="shared" si="118"/>
        <v>40.823990823990826</v>
      </c>
    </row>
    <row r="90" spans="1:64" x14ac:dyDescent="0.3">
      <c r="A90" t="s">
        <v>29</v>
      </c>
      <c r="B90" s="1">
        <v>109216</v>
      </c>
      <c r="C90" s="1">
        <v>49985</v>
      </c>
      <c r="D90" s="1">
        <v>18577</v>
      </c>
      <c r="E90" s="1">
        <v>40655</v>
      </c>
      <c r="F90" s="1"/>
      <c r="G90" s="1">
        <v>111039</v>
      </c>
      <c r="H90" s="1">
        <v>54397</v>
      </c>
      <c r="I90" s="1">
        <v>17079</v>
      </c>
      <c r="J90" s="1">
        <v>39563</v>
      </c>
      <c r="K90" s="1"/>
      <c r="L90" s="1">
        <v>109189</v>
      </c>
      <c r="M90" s="1">
        <v>55497</v>
      </c>
      <c r="N90" s="1">
        <v>20771</v>
      </c>
      <c r="O90" s="1">
        <v>32921</v>
      </c>
      <c r="P90" s="1"/>
      <c r="Q90" s="1">
        <v>117667</v>
      </c>
      <c r="R90" s="1">
        <v>55661</v>
      </c>
      <c r="S90" s="1">
        <v>19702</v>
      </c>
      <c r="T90" s="1">
        <v>42303</v>
      </c>
      <c r="U90" s="1"/>
      <c r="V90" s="1">
        <v>123028</v>
      </c>
      <c r="W90" s="1">
        <v>59852</v>
      </c>
      <c r="X90" s="1">
        <v>19565</v>
      </c>
      <c r="Y90" s="1">
        <v>43610</v>
      </c>
      <c r="Z90" s="1"/>
      <c r="AA90" s="1">
        <v>129505</v>
      </c>
      <c r="AB90" s="1">
        <v>64536</v>
      </c>
      <c r="AC90" s="1">
        <v>19231</v>
      </c>
      <c r="AD90" s="1">
        <v>45738</v>
      </c>
      <c r="AE90" s="1"/>
      <c r="AF90" s="1">
        <v>121991</v>
      </c>
      <c r="AG90" s="1">
        <v>59402</v>
      </c>
      <c r="AH90" s="1">
        <v>19351</v>
      </c>
      <c r="AI90" s="1">
        <v>43239</v>
      </c>
      <c r="AK90" t="s">
        <v>29</v>
      </c>
      <c r="AL90" s="12">
        <f t="shared" si="98"/>
        <v>45.767103721066505</v>
      </c>
      <c r="AM90" s="12">
        <f t="shared" si="99"/>
        <v>17.009412540287137</v>
      </c>
      <c r="AN90" s="12">
        <f t="shared" si="100"/>
        <v>37.224399355405801</v>
      </c>
      <c r="AP90" s="12">
        <f t="shared" si="101"/>
        <v>48.989093921955345</v>
      </c>
      <c r="AQ90" s="12">
        <f t="shared" si="102"/>
        <v>15.381082322427254</v>
      </c>
      <c r="AR90" s="12">
        <f t="shared" si="103"/>
        <v>35.629823755617394</v>
      </c>
      <c r="AT90" s="12">
        <f t="shared" si="104"/>
        <v>50.826548461841391</v>
      </c>
      <c r="AU90" s="12">
        <f t="shared" si="105"/>
        <v>19.022978505160776</v>
      </c>
      <c r="AV90" s="12">
        <f t="shared" si="106"/>
        <v>30.150473032997827</v>
      </c>
      <c r="AX90" s="12">
        <f t="shared" si="107"/>
        <v>47.303832000475914</v>
      </c>
      <c r="AY90" s="12">
        <f t="shared" si="108"/>
        <v>16.743861915405336</v>
      </c>
      <c r="AZ90" s="12">
        <f t="shared" si="109"/>
        <v>35.95145622816932</v>
      </c>
      <c r="BB90" s="12">
        <f t="shared" si="110"/>
        <v>48.649088012484967</v>
      </c>
      <c r="BC90" s="12">
        <f t="shared" si="111"/>
        <v>15.902883896348799</v>
      </c>
      <c r="BD90" s="12">
        <f t="shared" si="112"/>
        <v>35.447215268069058</v>
      </c>
      <c r="BF90" s="12">
        <f t="shared" si="113"/>
        <v>49.832824987452227</v>
      </c>
      <c r="BG90" s="12">
        <f t="shared" si="114"/>
        <v>14.849619705802866</v>
      </c>
      <c r="BH90" s="12">
        <f t="shared" si="115"/>
        <v>35.317555306744914</v>
      </c>
      <c r="BJ90" s="12">
        <f t="shared" si="116"/>
        <v>45.868499285741862</v>
      </c>
      <c r="BK90" s="12">
        <f t="shared" si="117"/>
        <v>14.942280220840894</v>
      </c>
      <c r="BL90" s="12">
        <f t="shared" si="118"/>
        <v>33.387900081077952</v>
      </c>
    </row>
    <row r="91" spans="1:64" x14ac:dyDescent="0.3">
      <c r="A91" t="s">
        <v>30</v>
      </c>
      <c r="B91" s="1">
        <v>55445</v>
      </c>
      <c r="C91" s="1">
        <v>36058</v>
      </c>
      <c r="D91" s="1">
        <v>4472</v>
      </c>
      <c r="E91" s="1">
        <v>14915</v>
      </c>
      <c r="F91" s="1"/>
      <c r="G91" s="1">
        <v>46416</v>
      </c>
      <c r="H91" s="1">
        <v>29952</v>
      </c>
      <c r="I91" s="1">
        <v>3740</v>
      </c>
      <c r="J91" s="1">
        <v>12724</v>
      </c>
      <c r="K91" s="1"/>
      <c r="L91" s="1">
        <v>45528</v>
      </c>
      <c r="M91" s="1">
        <v>31242</v>
      </c>
      <c r="N91" s="1">
        <v>2380</v>
      </c>
      <c r="O91" s="1">
        <v>11906</v>
      </c>
      <c r="P91" s="1"/>
      <c r="Q91" s="1">
        <v>54740</v>
      </c>
      <c r="R91" s="1">
        <v>35995</v>
      </c>
      <c r="S91" s="1">
        <v>3588</v>
      </c>
      <c r="T91" s="1">
        <v>15158</v>
      </c>
      <c r="U91" s="1"/>
      <c r="V91" s="1">
        <v>53073</v>
      </c>
      <c r="W91" s="1">
        <v>34936</v>
      </c>
      <c r="X91" s="1">
        <v>3824</v>
      </c>
      <c r="Y91" s="1">
        <v>14313</v>
      </c>
      <c r="Z91" s="1"/>
      <c r="AA91" s="1">
        <v>56571</v>
      </c>
      <c r="AB91" s="1">
        <v>39225</v>
      </c>
      <c r="AC91" s="1">
        <v>2378</v>
      </c>
      <c r="AD91" s="1">
        <v>14967</v>
      </c>
      <c r="AE91" s="1"/>
      <c r="AF91" s="1">
        <v>52504</v>
      </c>
      <c r="AG91" s="1">
        <v>37949</v>
      </c>
      <c r="AH91" s="1">
        <v>2532</v>
      </c>
      <c r="AI91" s="1">
        <v>12023</v>
      </c>
      <c r="AK91" t="s">
        <v>30</v>
      </c>
      <c r="AL91" s="12">
        <f t="shared" si="98"/>
        <v>65.033817296419869</v>
      </c>
      <c r="AM91" s="12">
        <f t="shared" si="99"/>
        <v>8.0656506447831173</v>
      </c>
      <c r="AN91" s="12">
        <f t="shared" si="100"/>
        <v>26.900532058797005</v>
      </c>
      <c r="AP91" s="12">
        <f t="shared" si="101"/>
        <v>64.529472595656671</v>
      </c>
      <c r="AQ91" s="12">
        <f t="shared" si="102"/>
        <v>8.0575663564288167</v>
      </c>
      <c r="AR91" s="12">
        <f t="shared" si="103"/>
        <v>27.412961047914511</v>
      </c>
      <c r="AT91" s="12">
        <f t="shared" si="104"/>
        <v>68.621507643647874</v>
      </c>
      <c r="AU91" s="12">
        <f t="shared" si="105"/>
        <v>5.2275522755227559</v>
      </c>
      <c r="AV91" s="12">
        <f t="shared" si="106"/>
        <v>26.150940080829383</v>
      </c>
      <c r="AX91" s="12">
        <f t="shared" si="107"/>
        <v>65.756302521008408</v>
      </c>
      <c r="AY91" s="12">
        <f t="shared" si="108"/>
        <v>6.5546218487394965</v>
      </c>
      <c r="AZ91" s="12">
        <f t="shared" si="109"/>
        <v>27.690902447935699</v>
      </c>
      <c r="BB91" s="12">
        <f t="shared" si="110"/>
        <v>65.826314698622653</v>
      </c>
      <c r="BC91" s="12">
        <f t="shared" si="111"/>
        <v>7.2051702372204316</v>
      </c>
      <c r="BD91" s="12">
        <f t="shared" si="112"/>
        <v>26.968515064156914</v>
      </c>
      <c r="BF91" s="12">
        <f t="shared" si="113"/>
        <v>69.337646497321941</v>
      </c>
      <c r="BG91" s="12">
        <f t="shared" si="114"/>
        <v>4.2035671987414043</v>
      </c>
      <c r="BH91" s="12">
        <f t="shared" si="115"/>
        <v>26.457018613777375</v>
      </c>
      <c r="BJ91" s="12">
        <f t="shared" si="116"/>
        <v>67.082073854094844</v>
      </c>
      <c r="BK91" s="12">
        <f t="shared" si="117"/>
        <v>4.4757914832688126</v>
      </c>
      <c r="BL91" s="12">
        <f t="shared" si="118"/>
        <v>21.252938784889782</v>
      </c>
    </row>
    <row r="92" spans="1:64" x14ac:dyDescent="0.3">
      <c r="A92" t="s">
        <v>31</v>
      </c>
      <c r="B92" s="1">
        <v>178373</v>
      </c>
      <c r="C92" s="1">
        <v>62406</v>
      </c>
      <c r="D92" s="1">
        <v>36706</v>
      </c>
      <c r="E92" s="1">
        <v>79262</v>
      </c>
      <c r="F92" s="1"/>
      <c r="G92" s="1">
        <v>169028</v>
      </c>
      <c r="H92" s="1">
        <v>56794</v>
      </c>
      <c r="I92" s="1">
        <v>38225</v>
      </c>
      <c r="J92" s="1">
        <v>74009</v>
      </c>
      <c r="K92" s="1"/>
      <c r="L92" s="1">
        <v>164962</v>
      </c>
      <c r="M92" s="1">
        <v>58123</v>
      </c>
      <c r="N92" s="1">
        <v>23475</v>
      </c>
      <c r="O92" s="1">
        <v>83364</v>
      </c>
      <c r="P92" s="1"/>
      <c r="Q92" s="1">
        <v>181364</v>
      </c>
      <c r="R92" s="1">
        <v>73184</v>
      </c>
      <c r="S92" s="1">
        <v>30033</v>
      </c>
      <c r="T92" s="1">
        <v>78148</v>
      </c>
      <c r="U92" s="1"/>
      <c r="V92" s="1">
        <v>190549</v>
      </c>
      <c r="W92" s="1">
        <v>65246</v>
      </c>
      <c r="X92" s="1">
        <v>34455</v>
      </c>
      <c r="Y92" s="1">
        <v>90847</v>
      </c>
      <c r="Z92" s="1"/>
      <c r="AA92" s="1">
        <v>202771</v>
      </c>
      <c r="AB92" s="1">
        <v>82233</v>
      </c>
      <c r="AC92" s="1">
        <v>32686</v>
      </c>
      <c r="AD92" s="1">
        <v>87853</v>
      </c>
      <c r="AE92" s="1"/>
      <c r="AF92" s="1">
        <v>197586</v>
      </c>
      <c r="AG92" s="1">
        <v>87615</v>
      </c>
      <c r="AH92" s="1">
        <v>30936</v>
      </c>
      <c r="AI92" s="1">
        <v>79035</v>
      </c>
      <c r="AK92" t="s">
        <v>31</v>
      </c>
      <c r="AL92" s="12">
        <f t="shared" si="98"/>
        <v>34.986236706227963</v>
      </c>
      <c r="AM92" s="12">
        <f t="shared" si="99"/>
        <v>20.578226525314928</v>
      </c>
      <c r="AN92" s="12">
        <f t="shared" si="100"/>
        <v>44.436097391421349</v>
      </c>
      <c r="AP92" s="12">
        <f t="shared" si="101"/>
        <v>33.600350237830419</v>
      </c>
      <c r="AQ92" s="12">
        <f t="shared" si="102"/>
        <v>22.614596398229878</v>
      </c>
      <c r="AR92" s="12">
        <f t="shared" si="103"/>
        <v>43.785053363939703</v>
      </c>
      <c r="AT92" s="12">
        <f t="shared" si="104"/>
        <v>35.23417514336635</v>
      </c>
      <c r="AU92" s="12">
        <f t="shared" si="105"/>
        <v>14.230550066075825</v>
      </c>
      <c r="AV92" s="12">
        <f t="shared" si="106"/>
        <v>50.535274790557828</v>
      </c>
      <c r="AX92" s="12">
        <f t="shared" si="107"/>
        <v>40.351999294237004</v>
      </c>
      <c r="AY92" s="12">
        <f t="shared" si="108"/>
        <v>16.55951567014402</v>
      </c>
      <c r="AZ92" s="12">
        <f t="shared" si="109"/>
        <v>43.089036412959572</v>
      </c>
      <c r="BB92" s="12">
        <f t="shared" si="110"/>
        <v>34.241061354297322</v>
      </c>
      <c r="BC92" s="12">
        <f t="shared" si="111"/>
        <v>18.08196316957843</v>
      </c>
      <c r="BD92" s="12">
        <f t="shared" si="112"/>
        <v>47.67645067672882</v>
      </c>
      <c r="BF92" s="12">
        <f t="shared" si="113"/>
        <v>40.554615798117084</v>
      </c>
      <c r="BG92" s="12">
        <f t="shared" si="114"/>
        <v>16.119662081855886</v>
      </c>
      <c r="BH92" s="12">
        <f t="shared" si="115"/>
        <v>43.3262152871959</v>
      </c>
      <c r="BJ92" s="12">
        <f t="shared" si="116"/>
        <v>43.208841501003597</v>
      </c>
      <c r="BK92" s="12">
        <f t="shared" si="117"/>
        <v>15.256619536324228</v>
      </c>
      <c r="BL92" s="12">
        <f t="shared" si="118"/>
        <v>38.977467192054092</v>
      </c>
    </row>
    <row r="93" spans="1:64" x14ac:dyDescent="0.3">
      <c r="A93" t="s">
        <v>32</v>
      </c>
      <c r="B93" s="1">
        <v>29313</v>
      </c>
      <c r="C93" s="1">
        <v>11413</v>
      </c>
      <c r="D93" s="1">
        <v>5388</v>
      </c>
      <c r="E93" s="1">
        <v>12511</v>
      </c>
      <c r="F93" s="1"/>
      <c r="G93" s="1">
        <v>27294</v>
      </c>
      <c r="H93" s="1">
        <v>10668</v>
      </c>
      <c r="I93" s="1">
        <v>4194</v>
      </c>
      <c r="J93" s="1">
        <v>12431</v>
      </c>
      <c r="K93" s="1"/>
      <c r="L93" s="1">
        <v>31370</v>
      </c>
      <c r="M93" s="1">
        <v>12999</v>
      </c>
      <c r="N93" s="1">
        <v>5307</v>
      </c>
      <c r="O93" s="1">
        <v>13064</v>
      </c>
      <c r="P93" s="1"/>
      <c r="Q93" s="1">
        <v>31597</v>
      </c>
      <c r="R93" s="1">
        <v>12357</v>
      </c>
      <c r="S93" s="1">
        <v>6218</v>
      </c>
      <c r="T93" s="1">
        <v>13022</v>
      </c>
      <c r="U93" s="1"/>
      <c r="V93" s="1">
        <v>28564</v>
      </c>
      <c r="W93" s="1">
        <v>10182</v>
      </c>
      <c r="X93" s="1">
        <v>6298</v>
      </c>
      <c r="Y93" s="1">
        <v>12084</v>
      </c>
      <c r="Z93" s="1"/>
      <c r="AA93" s="1">
        <v>32367</v>
      </c>
      <c r="AB93" s="1">
        <v>14433</v>
      </c>
      <c r="AC93" s="1">
        <v>5249</v>
      </c>
      <c r="AD93" s="1">
        <v>12685</v>
      </c>
      <c r="AE93" s="1"/>
      <c r="AF93" s="1">
        <v>31468</v>
      </c>
      <c r="AG93" s="1">
        <v>14280</v>
      </c>
      <c r="AH93" s="1">
        <v>4887</v>
      </c>
      <c r="AI93" s="1">
        <v>12301</v>
      </c>
      <c r="AK93" t="s">
        <v>32</v>
      </c>
      <c r="AL93" s="12">
        <f t="shared" si="98"/>
        <v>38.934943540408696</v>
      </c>
      <c r="AM93" s="12">
        <f t="shared" si="99"/>
        <v>18.380923139903796</v>
      </c>
      <c r="AN93" s="12">
        <f t="shared" si="100"/>
        <v>42.680721864019375</v>
      </c>
      <c r="AP93" s="12">
        <f t="shared" si="101"/>
        <v>39.085513299626292</v>
      </c>
      <c r="AQ93" s="12">
        <f t="shared" si="102"/>
        <v>15.366014508683227</v>
      </c>
      <c r="AR93" s="12">
        <f t="shared" si="103"/>
        <v>45.544808382794756</v>
      </c>
      <c r="AT93" s="12">
        <f t="shared" si="104"/>
        <v>41.437679311444057</v>
      </c>
      <c r="AU93" s="12">
        <f t="shared" si="105"/>
        <v>16.917437041759644</v>
      </c>
      <c r="AV93" s="12">
        <f t="shared" si="106"/>
        <v>41.644883646796302</v>
      </c>
      <c r="AX93" s="12">
        <f t="shared" si="107"/>
        <v>39.108143178149824</v>
      </c>
      <c r="AY93" s="12">
        <f t="shared" si="108"/>
        <v>19.679083457290247</v>
      </c>
      <c r="AZ93" s="12">
        <f t="shared" si="109"/>
        <v>41.212773364559922</v>
      </c>
      <c r="BB93" s="12">
        <f t="shared" si="110"/>
        <v>35.646268029687718</v>
      </c>
      <c r="BC93" s="12">
        <f t="shared" si="111"/>
        <v>22.048732670494328</v>
      </c>
      <c r="BD93" s="12">
        <f t="shared" si="112"/>
        <v>42.304999299817958</v>
      </c>
      <c r="BF93" s="12">
        <f t="shared" si="113"/>
        <v>44.591713782556305</v>
      </c>
      <c r="BG93" s="12">
        <f t="shared" si="114"/>
        <v>16.217134735996538</v>
      </c>
      <c r="BH93" s="12">
        <f t="shared" si="115"/>
        <v>39.19115148144715</v>
      </c>
      <c r="BJ93" s="12">
        <f t="shared" si="116"/>
        <v>44.119010102882562</v>
      </c>
      <c r="BK93" s="12">
        <f t="shared" si="117"/>
        <v>15.098711650755398</v>
      </c>
      <c r="BL93" s="12">
        <f t="shared" si="118"/>
        <v>38.004757932462077</v>
      </c>
    </row>
    <row r="94" spans="1:64" x14ac:dyDescent="0.3">
      <c r="A94" t="s">
        <v>33</v>
      </c>
      <c r="B94" s="1">
        <v>32180</v>
      </c>
      <c r="C94" s="1">
        <v>15105</v>
      </c>
      <c r="D94" s="1">
        <v>3776</v>
      </c>
      <c r="E94" s="1">
        <v>13299</v>
      </c>
      <c r="F94" s="1"/>
      <c r="G94" s="1">
        <v>27869</v>
      </c>
      <c r="H94" s="1">
        <v>12825</v>
      </c>
      <c r="I94" s="1">
        <v>3564</v>
      </c>
      <c r="J94" s="1">
        <v>11480</v>
      </c>
      <c r="K94" s="1"/>
      <c r="L94" s="1">
        <v>29396</v>
      </c>
      <c r="M94" s="1">
        <v>16739</v>
      </c>
      <c r="N94" s="1">
        <v>2009</v>
      </c>
      <c r="O94" s="1">
        <v>10647</v>
      </c>
      <c r="P94" s="1"/>
      <c r="Q94" s="1">
        <v>32429</v>
      </c>
      <c r="R94" s="1">
        <v>19516</v>
      </c>
      <c r="S94" s="1">
        <v>2122</v>
      </c>
      <c r="T94" s="1">
        <v>10790</v>
      </c>
      <c r="U94" s="1"/>
      <c r="V94" s="1">
        <v>24355</v>
      </c>
      <c r="W94" s="1">
        <v>10032</v>
      </c>
      <c r="X94" s="1">
        <v>3002</v>
      </c>
      <c r="Y94" s="1">
        <v>11321</v>
      </c>
      <c r="Z94" s="1"/>
      <c r="AA94" s="1">
        <v>31128</v>
      </c>
      <c r="AB94" s="1">
        <v>16553</v>
      </c>
      <c r="AC94" s="1">
        <v>2497</v>
      </c>
      <c r="AD94" s="1">
        <v>12078</v>
      </c>
      <c r="AE94" s="1"/>
      <c r="AF94" s="1">
        <v>32376</v>
      </c>
      <c r="AG94" s="1">
        <v>17882</v>
      </c>
      <c r="AH94" s="1">
        <v>1970</v>
      </c>
      <c r="AI94" s="1">
        <v>12524</v>
      </c>
      <c r="AK94" t="s">
        <v>33</v>
      </c>
      <c r="AL94" s="12">
        <f t="shared" si="98"/>
        <v>46.939092604101923</v>
      </c>
      <c r="AM94" s="12">
        <f t="shared" si="99"/>
        <v>11.73399627097576</v>
      </c>
      <c r="AN94" s="12">
        <f t="shared" si="100"/>
        <v>41.326911124922312</v>
      </c>
      <c r="AP94" s="12">
        <f t="shared" si="101"/>
        <v>46.018874017725786</v>
      </c>
      <c r="AQ94" s="12">
        <f t="shared" si="102"/>
        <v>12.788402884925903</v>
      </c>
      <c r="AR94" s="12">
        <f t="shared" si="103"/>
        <v>41.192723097348306</v>
      </c>
      <c r="AT94" s="12">
        <f t="shared" si="104"/>
        <v>56.94312151313104</v>
      </c>
      <c r="AU94" s="12">
        <f t="shared" si="105"/>
        <v>6.8342631650564707</v>
      </c>
      <c r="AV94" s="12">
        <f t="shared" si="106"/>
        <v>36.219213498435167</v>
      </c>
      <c r="AX94" s="12">
        <f t="shared" si="107"/>
        <v>60.180702457676766</v>
      </c>
      <c r="AY94" s="12">
        <f t="shared" si="108"/>
        <v>6.543525856486478</v>
      </c>
      <c r="AZ94" s="12">
        <f t="shared" si="109"/>
        <v>33.272688026149432</v>
      </c>
      <c r="BB94" s="12">
        <f t="shared" si="110"/>
        <v>41.190720591254362</v>
      </c>
      <c r="BC94" s="12">
        <f t="shared" si="111"/>
        <v>12.326011086019298</v>
      </c>
      <c r="BD94" s="12">
        <f t="shared" si="112"/>
        <v>46.483268322726339</v>
      </c>
      <c r="BF94" s="12">
        <f t="shared" si="113"/>
        <v>53.177203803649455</v>
      </c>
      <c r="BG94" s="12">
        <f t="shared" si="114"/>
        <v>8.0217167823181708</v>
      </c>
      <c r="BH94" s="12">
        <f t="shared" si="115"/>
        <v>38.801079414032387</v>
      </c>
      <c r="BJ94" s="12">
        <f t="shared" si="116"/>
        <v>57.446671806733491</v>
      </c>
      <c r="BK94" s="12">
        <f t="shared" si="117"/>
        <v>6.328707273194552</v>
      </c>
      <c r="BL94" s="12">
        <f t="shared" si="118"/>
        <v>40.233873040349529</v>
      </c>
    </row>
    <row r="95" spans="1:64" x14ac:dyDescent="0.3">
      <c r="A95" t="s">
        <v>34</v>
      </c>
      <c r="B95" s="1">
        <v>52098</v>
      </c>
      <c r="C95" s="1">
        <v>10758</v>
      </c>
      <c r="D95" s="1">
        <v>13926</v>
      </c>
      <c r="E95" s="1">
        <v>27415</v>
      </c>
      <c r="F95" s="1"/>
      <c r="G95" s="1">
        <v>48987</v>
      </c>
      <c r="H95" s="1">
        <v>10698</v>
      </c>
      <c r="I95" s="1">
        <v>13638</v>
      </c>
      <c r="J95" s="1">
        <v>24651</v>
      </c>
      <c r="K95" s="1"/>
      <c r="L95" s="1">
        <v>51680</v>
      </c>
      <c r="M95" s="1">
        <v>11758</v>
      </c>
      <c r="N95" s="1">
        <v>13051</v>
      </c>
      <c r="O95" s="1">
        <v>26871</v>
      </c>
      <c r="P95" s="1"/>
      <c r="Q95" s="1">
        <v>50119</v>
      </c>
      <c r="R95" s="1">
        <v>14177</v>
      </c>
      <c r="S95" s="1">
        <v>10710</v>
      </c>
      <c r="T95" s="1">
        <v>25231</v>
      </c>
      <c r="U95" s="1"/>
      <c r="V95" s="1">
        <v>53828</v>
      </c>
      <c r="W95" s="1">
        <v>9697</v>
      </c>
      <c r="X95" s="1">
        <v>13204</v>
      </c>
      <c r="Y95" s="1">
        <v>30927</v>
      </c>
      <c r="Z95" s="1"/>
      <c r="AA95" s="1">
        <v>55322</v>
      </c>
      <c r="AB95" s="1">
        <v>12606</v>
      </c>
      <c r="AC95" s="1">
        <v>12726</v>
      </c>
      <c r="AD95" s="1">
        <v>29990</v>
      </c>
      <c r="AE95" s="1"/>
      <c r="AF95" s="1">
        <v>56251</v>
      </c>
      <c r="AG95" s="1">
        <v>14948</v>
      </c>
      <c r="AH95" s="1">
        <v>12033</v>
      </c>
      <c r="AI95" s="1">
        <v>29269</v>
      </c>
      <c r="AK95" t="s">
        <v>34</v>
      </c>
      <c r="AL95" s="12">
        <f t="shared" si="98"/>
        <v>20.649545088103189</v>
      </c>
      <c r="AM95" s="12">
        <f t="shared" si="99"/>
        <v>26.73039272140965</v>
      </c>
      <c r="AN95" s="12">
        <f t="shared" si="100"/>
        <v>52.621981649967367</v>
      </c>
      <c r="AP95" s="12">
        <f t="shared" si="101"/>
        <v>21.838446934901096</v>
      </c>
      <c r="AQ95" s="12">
        <f t="shared" si="102"/>
        <v>27.840039194071895</v>
      </c>
      <c r="AR95" s="12">
        <f t="shared" si="103"/>
        <v>50.321513871027008</v>
      </c>
      <c r="AT95" s="12">
        <f t="shared" si="104"/>
        <v>22.7515479876161</v>
      </c>
      <c r="AU95" s="12">
        <f t="shared" si="105"/>
        <v>25.253482972136226</v>
      </c>
      <c r="AV95" s="12">
        <f t="shared" si="106"/>
        <v>51.994969040247682</v>
      </c>
      <c r="AX95" s="12">
        <f t="shared" si="107"/>
        <v>28.286677707057205</v>
      </c>
      <c r="AY95" s="12">
        <f t="shared" si="108"/>
        <v>21.369141443364793</v>
      </c>
      <c r="AZ95" s="12">
        <f t="shared" si="109"/>
        <v>50.342185598276103</v>
      </c>
      <c r="BB95" s="12">
        <f t="shared" si="110"/>
        <v>18.014787842758416</v>
      </c>
      <c r="BC95" s="12">
        <f t="shared" si="111"/>
        <v>24.529984394738801</v>
      </c>
      <c r="BD95" s="12">
        <f t="shared" si="112"/>
        <v>57.455227762502787</v>
      </c>
      <c r="BF95" s="12">
        <f t="shared" si="113"/>
        <v>22.786594844727233</v>
      </c>
      <c r="BG95" s="12">
        <f t="shared" si="114"/>
        <v>23.003506742344815</v>
      </c>
      <c r="BH95" s="12">
        <f t="shared" si="115"/>
        <v>54.209898412927949</v>
      </c>
      <c r="BJ95" s="12">
        <f t="shared" si="116"/>
        <v>27.019992046563754</v>
      </c>
      <c r="BK95" s="12">
        <f t="shared" si="117"/>
        <v>21.750840533603267</v>
      </c>
      <c r="BL95" s="12">
        <f t="shared" si="118"/>
        <v>52.906619428075629</v>
      </c>
    </row>
    <row r="96" spans="1:64" x14ac:dyDescent="0.3">
      <c r="A96" t="s">
        <v>35</v>
      </c>
      <c r="B96" s="1">
        <v>38486</v>
      </c>
      <c r="C96" s="1">
        <v>2300</v>
      </c>
      <c r="D96" s="1">
        <v>13069</v>
      </c>
      <c r="E96" s="1">
        <v>23117</v>
      </c>
      <c r="F96" s="1"/>
      <c r="G96" s="1">
        <v>36458</v>
      </c>
      <c r="H96" s="1">
        <v>3358</v>
      </c>
      <c r="I96" s="1">
        <v>12047</v>
      </c>
      <c r="J96" s="1">
        <v>21053</v>
      </c>
      <c r="K96" s="1"/>
      <c r="L96" s="1">
        <v>35546</v>
      </c>
      <c r="M96" s="1">
        <v>5731</v>
      </c>
      <c r="N96" s="1">
        <v>12942</v>
      </c>
      <c r="O96" s="1">
        <v>16874</v>
      </c>
      <c r="P96" s="1"/>
      <c r="Q96" s="1">
        <v>37440</v>
      </c>
      <c r="R96" s="1">
        <v>4308</v>
      </c>
      <c r="S96" s="1">
        <v>13247</v>
      </c>
      <c r="T96" s="1">
        <v>19885</v>
      </c>
      <c r="U96" s="1"/>
      <c r="V96" s="1">
        <v>36743</v>
      </c>
      <c r="W96" s="1">
        <v>4975</v>
      </c>
      <c r="X96" s="1">
        <v>13841</v>
      </c>
      <c r="Y96" s="1">
        <v>17927</v>
      </c>
      <c r="Z96" s="1"/>
      <c r="AA96" s="1">
        <v>40593</v>
      </c>
      <c r="AB96" s="1">
        <v>5148</v>
      </c>
      <c r="AC96" s="1">
        <v>16327</v>
      </c>
      <c r="AD96" s="1">
        <v>19118</v>
      </c>
      <c r="AE96" s="1"/>
      <c r="AF96" s="1">
        <v>40808</v>
      </c>
      <c r="AG96" s="1">
        <v>8550</v>
      </c>
      <c r="AH96" s="1">
        <v>15544</v>
      </c>
      <c r="AI96" s="1">
        <v>16714</v>
      </c>
      <c r="AK96" t="s">
        <v>35</v>
      </c>
      <c r="AL96" s="12">
        <f t="shared" si="98"/>
        <v>5.9761991373486456</v>
      </c>
      <c r="AM96" s="12">
        <f t="shared" si="99"/>
        <v>33.957802837395413</v>
      </c>
      <c r="AN96" s="12">
        <f t="shared" si="100"/>
        <v>60.065998025255936</v>
      </c>
      <c r="AP96" s="12">
        <f t="shared" si="101"/>
        <v>9.210598496900543</v>
      </c>
      <c r="AQ96" s="12">
        <f t="shared" si="102"/>
        <v>33.043502112019311</v>
      </c>
      <c r="AR96" s="12">
        <f t="shared" si="103"/>
        <v>57.745899391080151</v>
      </c>
      <c r="AT96" s="12">
        <f t="shared" si="104"/>
        <v>16.122770494570418</v>
      </c>
      <c r="AU96" s="12">
        <f t="shared" si="105"/>
        <v>36.409159961739718</v>
      </c>
      <c r="AV96" s="12">
        <f t="shared" si="106"/>
        <v>47.470882799752438</v>
      </c>
      <c r="AX96" s="12">
        <f t="shared" si="107"/>
        <v>11.506410256410257</v>
      </c>
      <c r="AY96" s="12">
        <f t="shared" si="108"/>
        <v>35.38194444444445</v>
      </c>
      <c r="AZ96" s="12">
        <f t="shared" si="109"/>
        <v>53.111645299145302</v>
      </c>
      <c r="BB96" s="12">
        <f t="shared" si="110"/>
        <v>13.539994012464959</v>
      </c>
      <c r="BC96" s="12">
        <f t="shared" si="111"/>
        <v>37.669760226437688</v>
      </c>
      <c r="BD96" s="12">
        <f t="shared" si="112"/>
        <v>48.790245761097353</v>
      </c>
      <c r="BF96" s="12">
        <f t="shared" si="113"/>
        <v>12.681989505579779</v>
      </c>
      <c r="BG96" s="12">
        <f t="shared" si="114"/>
        <v>40.221220407459413</v>
      </c>
      <c r="BH96" s="12">
        <f t="shared" si="115"/>
        <v>47.096790086960809</v>
      </c>
      <c r="BJ96" s="12">
        <f t="shared" si="116"/>
        <v>21.062744808218167</v>
      </c>
      <c r="BK96" s="12">
        <f t="shared" si="117"/>
        <v>38.292316409233116</v>
      </c>
      <c r="BL96" s="12">
        <f t="shared" si="118"/>
        <v>41.174586751410338</v>
      </c>
    </row>
    <row r="97" spans="1:64" x14ac:dyDescent="0.3">
      <c r="A97" s="4" t="s">
        <v>37</v>
      </c>
      <c r="AK97" s="4" t="s">
        <v>37</v>
      </c>
    </row>
    <row r="98" spans="1:64" s="4" customFormat="1" x14ac:dyDescent="0.3">
      <c r="A98" s="4" t="s">
        <v>11</v>
      </c>
      <c r="B98" s="15">
        <v>3389258</v>
      </c>
      <c r="C98" s="15">
        <v>419343</v>
      </c>
      <c r="D98" s="15">
        <v>544865</v>
      </c>
      <c r="E98" s="15">
        <v>2425050</v>
      </c>
      <c r="F98" s="15"/>
      <c r="G98" s="15">
        <v>3231344</v>
      </c>
      <c r="H98" s="15">
        <v>440088</v>
      </c>
      <c r="I98" s="15">
        <v>480961</v>
      </c>
      <c r="J98" s="15">
        <v>2310294</v>
      </c>
      <c r="K98" s="15"/>
      <c r="L98" s="15">
        <v>3269058</v>
      </c>
      <c r="M98" s="15">
        <v>450861</v>
      </c>
      <c r="N98" s="15">
        <v>472035</v>
      </c>
      <c r="O98" s="15">
        <v>2346162</v>
      </c>
      <c r="P98" s="15"/>
      <c r="Q98" s="15">
        <v>3380351</v>
      </c>
      <c r="R98" s="15">
        <v>526558</v>
      </c>
      <c r="S98" s="15">
        <v>484673</v>
      </c>
      <c r="T98" s="15">
        <v>2369120</v>
      </c>
      <c r="U98" s="15"/>
      <c r="V98" s="15">
        <v>3620494</v>
      </c>
      <c r="W98" s="15">
        <v>413325</v>
      </c>
      <c r="X98" s="15">
        <v>566404</v>
      </c>
      <c r="Y98" s="15">
        <v>2640765</v>
      </c>
      <c r="Z98" s="15"/>
      <c r="AA98" s="15">
        <v>3648552</v>
      </c>
      <c r="AB98" s="15">
        <v>450260</v>
      </c>
      <c r="AC98" s="15">
        <v>540192</v>
      </c>
      <c r="AD98" s="15">
        <v>2658100</v>
      </c>
      <c r="AE98" s="15"/>
      <c r="AF98" s="15">
        <v>3659625</v>
      </c>
      <c r="AG98" s="15">
        <v>469405</v>
      </c>
      <c r="AH98" s="15">
        <v>558882</v>
      </c>
      <c r="AI98" s="15">
        <v>2630531</v>
      </c>
      <c r="AK98" s="4" t="s">
        <v>11</v>
      </c>
      <c r="AL98" s="12">
        <f>C98/B98%</f>
        <v>12.372708126675514</v>
      </c>
      <c r="AM98" s="12">
        <f>D98/B98%</f>
        <v>16.076232614926333</v>
      </c>
      <c r="AN98" s="12">
        <f>E98/B98%</f>
        <v>71.551059258398141</v>
      </c>
      <c r="AO98"/>
      <c r="AP98" s="12">
        <f>H98/G98%</f>
        <v>13.619348481622508</v>
      </c>
      <c r="AQ98" s="12">
        <f>I98/G98%</f>
        <v>14.884240118043762</v>
      </c>
      <c r="AR98" s="12">
        <f>J98/G98%</f>
        <v>71.496380453458372</v>
      </c>
      <c r="AS98"/>
      <c r="AT98" s="12">
        <f>M98/L98%</f>
        <v>13.791771207485459</v>
      </c>
      <c r="AU98" s="12">
        <f>N98/L98%</f>
        <v>14.439480731146404</v>
      </c>
      <c r="AV98" s="12">
        <f>O98/L98%</f>
        <v>71.768748061368129</v>
      </c>
      <c r="AW98"/>
      <c r="AX98" s="12">
        <f>R98/Q98%</f>
        <v>15.577021439489567</v>
      </c>
      <c r="AY98" s="12">
        <f>S98/Q98%</f>
        <v>14.337948928972168</v>
      </c>
      <c r="AZ98" s="12">
        <f>T98/Q98%</f>
        <v>70.085029631538262</v>
      </c>
      <c r="BA98"/>
      <c r="BB98" s="12">
        <f>W98/V98%</f>
        <v>11.416259770075575</v>
      </c>
      <c r="BC98" s="12">
        <f>X98/V98%</f>
        <v>15.644384440355376</v>
      </c>
      <c r="BD98" s="12">
        <f>Y98/V98%</f>
        <v>72.939355789569049</v>
      </c>
      <c r="BE98"/>
      <c r="BF98" s="12">
        <f>AB98/AA98%</f>
        <v>12.340786152972468</v>
      </c>
      <c r="BG98" s="12">
        <f>AC98/AA98%</f>
        <v>14.805654407556753</v>
      </c>
      <c r="BH98" s="12">
        <f>AD98/AA98%</f>
        <v>72.853559439470786</v>
      </c>
      <c r="BI98"/>
      <c r="BJ98" s="12">
        <f>AG98/AA98%</f>
        <v>12.865514867267892</v>
      </c>
      <c r="BK98" s="12">
        <f>AH98/AA98%</f>
        <v>15.317912421146801</v>
      </c>
      <c r="BL98" s="12">
        <f>AI98/AA98%</f>
        <v>72.09794460925869</v>
      </c>
    </row>
    <row r="99" spans="1:64" x14ac:dyDescent="0.3">
      <c r="A99" t="s">
        <v>20</v>
      </c>
      <c r="B99" s="1">
        <v>205195</v>
      </c>
      <c r="C99" s="1">
        <v>19394</v>
      </c>
      <c r="D99" s="1">
        <v>47506</v>
      </c>
      <c r="E99" s="1">
        <v>138295</v>
      </c>
      <c r="F99" s="1"/>
      <c r="G99" s="1">
        <v>215967</v>
      </c>
      <c r="H99" s="1">
        <v>29689</v>
      </c>
      <c r="I99" s="1">
        <v>53873</v>
      </c>
      <c r="J99" s="1">
        <v>132404</v>
      </c>
      <c r="K99" s="1"/>
      <c r="L99" s="1">
        <v>201957</v>
      </c>
      <c r="M99" s="1">
        <v>25474</v>
      </c>
      <c r="N99" s="1">
        <v>36114</v>
      </c>
      <c r="O99" s="1">
        <v>140369</v>
      </c>
      <c r="P99" s="1"/>
      <c r="Q99" s="1">
        <v>212707</v>
      </c>
      <c r="R99" s="1">
        <v>31020</v>
      </c>
      <c r="S99" s="1">
        <v>36581</v>
      </c>
      <c r="T99" s="1">
        <v>145106</v>
      </c>
      <c r="U99" s="1"/>
      <c r="V99" s="1">
        <v>205347</v>
      </c>
      <c r="W99" s="1">
        <v>26259</v>
      </c>
      <c r="X99" s="1">
        <v>46997</v>
      </c>
      <c r="Y99" s="1">
        <v>132090</v>
      </c>
      <c r="Z99" s="1"/>
      <c r="AA99" s="1">
        <v>200410</v>
      </c>
      <c r="AB99" s="1">
        <v>20874</v>
      </c>
      <c r="AC99" s="1">
        <v>43437</v>
      </c>
      <c r="AD99" s="1">
        <v>136099</v>
      </c>
      <c r="AE99" s="1"/>
      <c r="AF99" s="1">
        <v>216635</v>
      </c>
      <c r="AG99" s="1">
        <v>17614</v>
      </c>
      <c r="AH99" s="1">
        <v>48220</v>
      </c>
      <c r="AI99" s="1">
        <v>150801</v>
      </c>
      <c r="AK99" t="s">
        <v>20</v>
      </c>
      <c r="AL99" s="12">
        <f t="shared" ref="AL99:AL114" si="119">C99/B99%</f>
        <v>9.4514973561733964</v>
      </c>
      <c r="AM99" s="12">
        <f t="shared" ref="AM99:AM114" si="120">D99/B99%</f>
        <v>23.1516362484466</v>
      </c>
      <c r="AN99" s="12">
        <f t="shared" ref="AN99:AN114" si="121">E99/B99%</f>
        <v>67.396866395380016</v>
      </c>
      <c r="AP99" s="12">
        <f t="shared" ref="AP99:AP114" si="122">H99/G99%</f>
        <v>13.747007644686457</v>
      </c>
      <c r="AQ99" s="12">
        <f t="shared" ref="AQ99:AQ114" si="123">I99/G99%</f>
        <v>24.945014747623478</v>
      </c>
      <c r="AR99" s="12">
        <f t="shared" ref="AR99:AR114" si="124">J99/G99%</f>
        <v>61.307514573985841</v>
      </c>
      <c r="AT99" s="12">
        <f t="shared" ref="AT99:AT114" si="125">M99/L99%</f>
        <v>12.613576157300812</v>
      </c>
      <c r="AU99" s="12">
        <f t="shared" ref="AU99:AU114" si="126">N99/L99%</f>
        <v>17.882024391330827</v>
      </c>
      <c r="AV99" s="12">
        <f t="shared" ref="AV99:AV114" si="127">O99/L99%</f>
        <v>69.504399451368357</v>
      </c>
      <c r="AX99" s="12">
        <f t="shared" ref="AX99:AX114" si="128">R99/Q99%</f>
        <v>14.583441071520918</v>
      </c>
      <c r="AY99" s="12">
        <f t="shared" ref="AY99:AY114" si="129">S99/Q99%</f>
        <v>17.197835520222654</v>
      </c>
      <c r="AZ99" s="12">
        <f t="shared" ref="AZ99:AZ114" si="130">T99/Q99%</f>
        <v>68.218723408256423</v>
      </c>
      <c r="BB99" s="12">
        <f t="shared" ref="BB99:BB114" si="131">W99/V99%</f>
        <v>12.787622901722452</v>
      </c>
      <c r="BC99" s="12">
        <f t="shared" ref="BC99:BC114" si="132">X99/V99%</f>
        <v>22.886626052486768</v>
      </c>
      <c r="BD99" s="12">
        <f t="shared" ref="BD99:BD114" si="133">Y99/V99%</f>
        <v>64.325264065216444</v>
      </c>
      <c r="BF99" s="12">
        <f t="shared" ref="BF99:BF114" si="134">AB99/AA99%</f>
        <v>10.415647921760392</v>
      </c>
      <c r="BG99" s="12">
        <f t="shared" ref="BG99:BG114" si="135">AC99/AA99%</f>
        <v>21.674068160271446</v>
      </c>
      <c r="BH99" s="12">
        <f t="shared" ref="BH99:BH114" si="136">AD99/AA99%</f>
        <v>67.910283917968172</v>
      </c>
      <c r="BJ99" s="12">
        <f t="shared" ref="BJ99:BJ114" si="137">AG99/AA99%</f>
        <v>8.7889825856993173</v>
      </c>
      <c r="BK99" s="12">
        <f t="shared" ref="BK99:BK114" si="138">AH99/AA99%</f>
        <v>24.060675614989272</v>
      </c>
      <c r="BL99" s="12">
        <f t="shared" ref="BL99:BL114" si="139">AI99/AA99%</f>
        <v>75.246245197345445</v>
      </c>
    </row>
    <row r="100" spans="1:64" x14ac:dyDescent="0.3">
      <c r="A100" t="s">
        <v>21</v>
      </c>
      <c r="B100" s="1">
        <v>309063</v>
      </c>
      <c r="C100" s="1">
        <v>28428</v>
      </c>
      <c r="D100" s="1">
        <v>62682</v>
      </c>
      <c r="E100" s="1">
        <v>217953</v>
      </c>
      <c r="F100" s="1"/>
      <c r="G100" s="1">
        <v>311921</v>
      </c>
      <c r="H100" s="1">
        <v>41682</v>
      </c>
      <c r="I100" s="1">
        <v>59586</v>
      </c>
      <c r="J100" s="1">
        <v>210653</v>
      </c>
      <c r="K100" s="1"/>
      <c r="L100" s="1">
        <v>323041</v>
      </c>
      <c r="M100" s="1">
        <v>41477</v>
      </c>
      <c r="N100" s="1">
        <v>56829</v>
      </c>
      <c r="O100" s="1">
        <v>224734</v>
      </c>
      <c r="P100" s="1"/>
      <c r="Q100" s="1">
        <v>328109</v>
      </c>
      <c r="R100" s="1">
        <v>40190</v>
      </c>
      <c r="S100" s="1">
        <v>60015</v>
      </c>
      <c r="T100" s="1">
        <v>227904</v>
      </c>
      <c r="U100" s="1"/>
      <c r="V100" s="1">
        <v>334756</v>
      </c>
      <c r="W100" s="1">
        <v>32576</v>
      </c>
      <c r="X100" s="1">
        <v>68001</v>
      </c>
      <c r="Y100" s="1">
        <v>234179</v>
      </c>
      <c r="Z100" s="1"/>
      <c r="AA100" s="1">
        <v>331473</v>
      </c>
      <c r="AB100" s="1">
        <v>36173</v>
      </c>
      <c r="AC100" s="1">
        <v>71640</v>
      </c>
      <c r="AD100" s="1">
        <v>223660</v>
      </c>
      <c r="AE100" s="1"/>
      <c r="AF100" s="1">
        <v>331000</v>
      </c>
      <c r="AG100" s="1">
        <v>32884</v>
      </c>
      <c r="AH100" s="1">
        <v>68957</v>
      </c>
      <c r="AI100" s="1">
        <v>228351</v>
      </c>
      <c r="AK100" t="s">
        <v>21</v>
      </c>
      <c r="AL100" s="12">
        <f t="shared" si="119"/>
        <v>9.1981246541967163</v>
      </c>
      <c r="AM100" s="12">
        <f t="shared" si="120"/>
        <v>20.281301870492424</v>
      </c>
      <c r="AN100" s="12">
        <f t="shared" si="121"/>
        <v>70.520573475310854</v>
      </c>
      <c r="AP100" s="12">
        <f t="shared" si="122"/>
        <v>13.362998964481392</v>
      </c>
      <c r="AQ100" s="12">
        <f t="shared" si="123"/>
        <v>19.102913878834705</v>
      </c>
      <c r="AR100" s="12">
        <f t="shared" si="124"/>
        <v>67.53408715668391</v>
      </c>
      <c r="AT100" s="12">
        <f t="shared" si="125"/>
        <v>12.839546682928793</v>
      </c>
      <c r="AU100" s="12">
        <f t="shared" si="126"/>
        <v>17.591884621456721</v>
      </c>
      <c r="AV100" s="12">
        <f t="shared" si="127"/>
        <v>69.568259137385041</v>
      </c>
      <c r="AX100" s="12">
        <f t="shared" si="128"/>
        <v>12.248978235891121</v>
      </c>
      <c r="AY100" s="12">
        <f t="shared" si="129"/>
        <v>18.291177626947142</v>
      </c>
      <c r="AZ100" s="12">
        <f t="shared" si="130"/>
        <v>69.459844137161738</v>
      </c>
      <c r="BB100" s="12">
        <f t="shared" si="131"/>
        <v>9.7312669526461058</v>
      </c>
      <c r="BC100" s="12">
        <f t="shared" si="132"/>
        <v>20.313601548590615</v>
      </c>
      <c r="BD100" s="12">
        <f t="shared" si="133"/>
        <v>69.955131498763279</v>
      </c>
      <c r="BF100" s="12">
        <f t="shared" si="134"/>
        <v>10.91280436113952</v>
      </c>
      <c r="BG100" s="12">
        <f t="shared" si="135"/>
        <v>21.61262003240083</v>
      </c>
      <c r="BH100" s="12">
        <f t="shared" si="136"/>
        <v>67.474575606459652</v>
      </c>
      <c r="BJ100" s="12">
        <f t="shared" si="137"/>
        <v>9.9205666826559025</v>
      </c>
      <c r="BK100" s="12">
        <f t="shared" si="138"/>
        <v>20.803202674124286</v>
      </c>
      <c r="BL100" s="12">
        <f t="shared" si="139"/>
        <v>68.889773827732569</v>
      </c>
    </row>
    <row r="101" spans="1:64" x14ac:dyDescent="0.3">
      <c r="A101" t="s">
        <v>22</v>
      </c>
      <c r="B101" s="1">
        <v>988596</v>
      </c>
      <c r="C101" s="1">
        <v>5591</v>
      </c>
      <c r="D101" s="1">
        <v>155859</v>
      </c>
      <c r="E101" s="1">
        <v>827146</v>
      </c>
      <c r="F101" s="1"/>
      <c r="G101" s="1">
        <v>949234</v>
      </c>
      <c r="H101" s="1">
        <v>15356</v>
      </c>
      <c r="I101" s="1">
        <v>128881</v>
      </c>
      <c r="J101" s="1">
        <v>804997</v>
      </c>
      <c r="K101" s="1"/>
      <c r="L101" s="1">
        <v>941256</v>
      </c>
      <c r="M101" s="1">
        <v>24467</v>
      </c>
      <c r="N101" s="1">
        <v>138628</v>
      </c>
      <c r="O101" s="1">
        <v>778160</v>
      </c>
      <c r="P101" s="1"/>
      <c r="Q101" s="1">
        <v>941837</v>
      </c>
      <c r="R101" s="1">
        <v>14253</v>
      </c>
      <c r="S101" s="1">
        <v>145167</v>
      </c>
      <c r="T101" s="1">
        <v>782416</v>
      </c>
      <c r="U101" s="1"/>
      <c r="V101" s="1">
        <v>1075182</v>
      </c>
      <c r="W101" s="1">
        <v>3344</v>
      </c>
      <c r="X101" s="1">
        <v>170021</v>
      </c>
      <c r="Y101" s="1">
        <v>901817</v>
      </c>
      <c r="Z101" s="1"/>
      <c r="AA101" s="1">
        <v>1048398</v>
      </c>
      <c r="AB101" s="1">
        <v>19719</v>
      </c>
      <c r="AC101" s="1">
        <v>134894</v>
      </c>
      <c r="AD101" s="1">
        <v>893785</v>
      </c>
      <c r="AE101" s="1"/>
      <c r="AF101" s="1">
        <v>1057903</v>
      </c>
      <c r="AG101" s="1">
        <v>19282</v>
      </c>
      <c r="AH101" s="1">
        <v>164757</v>
      </c>
      <c r="AI101" s="1">
        <v>873864</v>
      </c>
      <c r="AK101" t="s">
        <v>22</v>
      </c>
      <c r="AL101" s="12">
        <f t="shared" si="119"/>
        <v>0.5655495268036691</v>
      </c>
      <c r="AM101" s="12">
        <f t="shared" si="120"/>
        <v>15.765691951009311</v>
      </c>
      <c r="AN101" s="12">
        <f t="shared" si="121"/>
        <v>83.668758522187034</v>
      </c>
      <c r="AP101" s="12">
        <f t="shared" si="122"/>
        <v>1.6177254502051128</v>
      </c>
      <c r="AQ101" s="12">
        <f t="shared" si="123"/>
        <v>13.577368699393405</v>
      </c>
      <c r="AR101" s="12">
        <f t="shared" si="124"/>
        <v>84.804905850401482</v>
      </c>
      <c r="AT101" s="12">
        <f t="shared" si="125"/>
        <v>2.5993991007759845</v>
      </c>
      <c r="AU101" s="12">
        <f t="shared" si="126"/>
        <v>14.727980485648963</v>
      </c>
      <c r="AV101" s="12">
        <f t="shared" si="127"/>
        <v>82.672514172552425</v>
      </c>
      <c r="AX101" s="12">
        <f t="shared" si="128"/>
        <v>1.5133191836804032</v>
      </c>
      <c r="AY101" s="12">
        <f t="shared" si="129"/>
        <v>15.413176590004426</v>
      </c>
      <c r="AZ101" s="12">
        <f t="shared" si="130"/>
        <v>83.073398050830448</v>
      </c>
      <c r="BB101" s="12">
        <f t="shared" si="131"/>
        <v>0.31101711152158429</v>
      </c>
      <c r="BC101" s="12">
        <f t="shared" si="132"/>
        <v>15.813229760170836</v>
      </c>
      <c r="BD101" s="12">
        <f t="shared" si="133"/>
        <v>83.875753128307579</v>
      </c>
      <c r="BF101" s="12">
        <f t="shared" si="134"/>
        <v>1.8808696697246656</v>
      </c>
      <c r="BG101" s="12">
        <f t="shared" si="135"/>
        <v>12.866678494235968</v>
      </c>
      <c r="BH101" s="12">
        <f t="shared" si="136"/>
        <v>85.25245183603937</v>
      </c>
      <c r="BJ101" s="12">
        <f t="shared" si="137"/>
        <v>1.8391870263010803</v>
      </c>
      <c r="BK101" s="12">
        <f t="shared" si="138"/>
        <v>15.715119639678825</v>
      </c>
      <c r="BL101" s="12">
        <f t="shared" si="139"/>
        <v>83.352314674388921</v>
      </c>
    </row>
    <row r="102" spans="1:64" x14ac:dyDescent="0.3">
      <c r="A102" t="s">
        <v>23</v>
      </c>
      <c r="B102" s="1">
        <v>141686</v>
      </c>
      <c r="C102" s="1">
        <v>9505</v>
      </c>
      <c r="D102" s="1">
        <v>23024</v>
      </c>
      <c r="E102" s="1">
        <v>109157</v>
      </c>
      <c r="F102" s="1"/>
      <c r="G102" s="1">
        <v>128060</v>
      </c>
      <c r="H102" s="1">
        <v>10379</v>
      </c>
      <c r="I102" s="1">
        <v>14741</v>
      </c>
      <c r="J102" s="1">
        <v>102941</v>
      </c>
      <c r="K102" s="1"/>
      <c r="L102" s="1">
        <v>129865</v>
      </c>
      <c r="M102" s="1">
        <v>15193</v>
      </c>
      <c r="N102" s="1">
        <v>15906</v>
      </c>
      <c r="O102" s="1">
        <v>98766</v>
      </c>
      <c r="P102" s="1"/>
      <c r="Q102" s="1">
        <v>131643</v>
      </c>
      <c r="R102" s="1">
        <v>12818</v>
      </c>
      <c r="S102" s="1">
        <v>21024</v>
      </c>
      <c r="T102" s="1">
        <v>97801</v>
      </c>
      <c r="U102" s="1"/>
      <c r="V102" s="1">
        <v>151617</v>
      </c>
      <c r="W102" s="1">
        <v>13498</v>
      </c>
      <c r="X102" s="1">
        <v>24491</v>
      </c>
      <c r="Y102" s="1">
        <v>113628</v>
      </c>
      <c r="Z102" s="1"/>
      <c r="AA102" s="1">
        <v>162784</v>
      </c>
      <c r="AB102" s="1">
        <v>14997</v>
      </c>
      <c r="AC102" s="1">
        <v>29956</v>
      </c>
      <c r="AD102" s="1">
        <v>117830</v>
      </c>
      <c r="AE102" s="1"/>
      <c r="AF102" s="1">
        <v>161302</v>
      </c>
      <c r="AG102" s="1">
        <v>20799</v>
      </c>
      <c r="AH102" s="1">
        <v>27559</v>
      </c>
      <c r="AI102" s="1">
        <v>112945</v>
      </c>
      <c r="AK102" t="s">
        <v>23</v>
      </c>
      <c r="AL102" s="12">
        <f t="shared" si="119"/>
        <v>6.7084962522761602</v>
      </c>
      <c r="AM102" s="12">
        <f t="shared" si="120"/>
        <v>16.25001764465085</v>
      </c>
      <c r="AN102" s="12">
        <f t="shared" si="121"/>
        <v>77.041486103072998</v>
      </c>
      <c r="AP102" s="12">
        <f t="shared" si="122"/>
        <v>8.104794627518352</v>
      </c>
      <c r="AQ102" s="12">
        <f t="shared" si="123"/>
        <v>11.511010463845073</v>
      </c>
      <c r="AR102" s="12">
        <f t="shared" si="124"/>
        <v>80.384975792597231</v>
      </c>
      <c r="AT102" s="12">
        <f t="shared" si="125"/>
        <v>11.699072113348477</v>
      </c>
      <c r="AU102" s="12">
        <f t="shared" si="126"/>
        <v>12.248103800100104</v>
      </c>
      <c r="AV102" s="12">
        <f t="shared" si="127"/>
        <v>76.052824086551411</v>
      </c>
      <c r="AX102" s="12">
        <f t="shared" si="128"/>
        <v>9.7369400575799698</v>
      </c>
      <c r="AY102" s="12">
        <f t="shared" si="129"/>
        <v>15.970465577356942</v>
      </c>
      <c r="AZ102" s="12">
        <f t="shared" si="130"/>
        <v>74.292594365063081</v>
      </c>
      <c r="BB102" s="12">
        <f t="shared" si="131"/>
        <v>8.9026956080122943</v>
      </c>
      <c r="BC102" s="12">
        <f t="shared" si="132"/>
        <v>16.153201817738115</v>
      </c>
      <c r="BD102" s="12">
        <f t="shared" si="133"/>
        <v>74.944102574249584</v>
      </c>
      <c r="BF102" s="12">
        <f t="shared" si="134"/>
        <v>9.2128218989581292</v>
      </c>
      <c r="BG102" s="12">
        <f t="shared" si="135"/>
        <v>18.40229998034205</v>
      </c>
      <c r="BH102" s="12">
        <f t="shared" si="136"/>
        <v>72.38426380971103</v>
      </c>
      <c r="BJ102" s="12">
        <f t="shared" si="137"/>
        <v>12.777054255946531</v>
      </c>
      <c r="BK102" s="12">
        <f t="shared" si="138"/>
        <v>16.929796540200513</v>
      </c>
      <c r="BL102" s="12">
        <f t="shared" si="139"/>
        <v>69.383354629447609</v>
      </c>
    </row>
    <row r="103" spans="1:64" x14ac:dyDescent="0.3">
      <c r="A103" t="s">
        <v>24</v>
      </c>
      <c r="B103" s="1">
        <v>307087</v>
      </c>
      <c r="C103" s="1">
        <v>41067</v>
      </c>
      <c r="D103" s="1">
        <v>56558</v>
      </c>
      <c r="E103" s="1">
        <v>209462</v>
      </c>
      <c r="F103" s="1"/>
      <c r="G103" s="1">
        <v>311349</v>
      </c>
      <c r="H103" s="1">
        <v>45182</v>
      </c>
      <c r="I103" s="1">
        <v>61049</v>
      </c>
      <c r="J103" s="1">
        <v>205118</v>
      </c>
      <c r="K103" s="1"/>
      <c r="L103" s="1">
        <v>320014</v>
      </c>
      <c r="M103" s="1">
        <v>50342</v>
      </c>
      <c r="N103" s="1">
        <v>52123</v>
      </c>
      <c r="O103" s="1">
        <v>217549</v>
      </c>
      <c r="P103" s="1"/>
      <c r="Q103" s="1">
        <v>316641</v>
      </c>
      <c r="R103" s="1">
        <v>47224</v>
      </c>
      <c r="S103" s="1">
        <v>50632</v>
      </c>
      <c r="T103" s="1">
        <v>218786</v>
      </c>
      <c r="U103" s="1"/>
      <c r="V103" s="1">
        <v>346153</v>
      </c>
      <c r="W103" s="1">
        <v>47968</v>
      </c>
      <c r="X103" s="1">
        <v>64908</v>
      </c>
      <c r="Y103" s="1">
        <v>233277</v>
      </c>
      <c r="Z103" s="1"/>
      <c r="AA103" s="1">
        <v>355172</v>
      </c>
      <c r="AB103" s="1">
        <v>42290</v>
      </c>
      <c r="AC103" s="1">
        <v>68409</v>
      </c>
      <c r="AD103" s="1">
        <v>244473</v>
      </c>
      <c r="AE103" s="1"/>
      <c r="AF103" s="1">
        <v>361137</v>
      </c>
      <c r="AG103" s="1">
        <v>60173</v>
      </c>
      <c r="AH103" s="1">
        <v>58755</v>
      </c>
      <c r="AI103" s="1">
        <v>242209</v>
      </c>
      <c r="AK103" t="s">
        <v>24</v>
      </c>
      <c r="AL103" s="12">
        <f t="shared" si="119"/>
        <v>13.37308319792111</v>
      </c>
      <c r="AM103" s="12">
        <f t="shared" si="120"/>
        <v>18.417581988166219</v>
      </c>
      <c r="AN103" s="12">
        <f t="shared" si="121"/>
        <v>68.209334813912676</v>
      </c>
      <c r="AP103" s="12">
        <f t="shared" si="122"/>
        <v>14.51168945459918</v>
      </c>
      <c r="AQ103" s="12">
        <f t="shared" si="123"/>
        <v>19.607899816604519</v>
      </c>
      <c r="AR103" s="12">
        <f t="shared" si="124"/>
        <v>65.880410728796306</v>
      </c>
      <c r="AT103" s="12">
        <f t="shared" si="125"/>
        <v>15.731186760579225</v>
      </c>
      <c r="AU103" s="12">
        <f t="shared" si="126"/>
        <v>16.287724912035099</v>
      </c>
      <c r="AV103" s="12">
        <f t="shared" si="127"/>
        <v>67.981088327385677</v>
      </c>
      <c r="AX103" s="12">
        <f t="shared" si="128"/>
        <v>14.914050928338403</v>
      </c>
      <c r="AY103" s="12">
        <f t="shared" si="129"/>
        <v>15.990348691420254</v>
      </c>
      <c r="AZ103" s="12">
        <f t="shared" si="130"/>
        <v>69.095916195312682</v>
      </c>
      <c r="BB103" s="12">
        <f t="shared" si="131"/>
        <v>13.857456096003789</v>
      </c>
      <c r="BC103" s="12">
        <f t="shared" si="132"/>
        <v>18.751245836378711</v>
      </c>
      <c r="BD103" s="12">
        <f t="shared" si="133"/>
        <v>67.391298067617498</v>
      </c>
      <c r="BF103" s="12">
        <f t="shared" si="134"/>
        <v>11.906907076008245</v>
      </c>
      <c r="BG103" s="12">
        <f t="shared" si="135"/>
        <v>19.26080884754429</v>
      </c>
      <c r="BH103" s="12">
        <f t="shared" si="136"/>
        <v>68.832284076447465</v>
      </c>
      <c r="BJ103" s="12">
        <f t="shared" si="137"/>
        <v>16.941932359532846</v>
      </c>
      <c r="BK103" s="12">
        <f t="shared" si="138"/>
        <v>16.542689175948556</v>
      </c>
      <c r="BL103" s="12">
        <f t="shared" si="139"/>
        <v>68.1948464405978</v>
      </c>
    </row>
    <row r="104" spans="1:64" x14ac:dyDescent="0.3">
      <c r="A104" t="s">
        <v>25</v>
      </c>
      <c r="B104" s="1">
        <v>651480</v>
      </c>
      <c r="C104" s="1">
        <v>76354</v>
      </c>
      <c r="D104" s="1">
        <v>81841</v>
      </c>
      <c r="E104" s="1">
        <v>493286</v>
      </c>
      <c r="F104" s="1"/>
      <c r="G104" s="1">
        <v>558594</v>
      </c>
      <c r="H104" s="1">
        <v>72337</v>
      </c>
      <c r="I104" s="1">
        <v>56156</v>
      </c>
      <c r="J104" s="1">
        <v>430101</v>
      </c>
      <c r="K104" s="1"/>
      <c r="L104" s="1">
        <v>609898</v>
      </c>
      <c r="M104" s="1">
        <v>64552</v>
      </c>
      <c r="N104" s="1">
        <v>76343</v>
      </c>
      <c r="O104" s="1">
        <v>469002</v>
      </c>
      <c r="P104" s="1"/>
      <c r="Q104" s="1">
        <v>653211</v>
      </c>
      <c r="R104" s="1">
        <v>125872</v>
      </c>
      <c r="S104" s="1">
        <v>66299</v>
      </c>
      <c r="T104" s="1">
        <v>461040</v>
      </c>
      <c r="U104" s="1"/>
      <c r="V104" s="1">
        <v>674643</v>
      </c>
      <c r="W104" s="1">
        <v>58730</v>
      </c>
      <c r="X104" s="1">
        <v>57731</v>
      </c>
      <c r="Y104" s="1">
        <v>558182</v>
      </c>
      <c r="Z104" s="1"/>
      <c r="AA104" s="1">
        <v>697742</v>
      </c>
      <c r="AB104" s="1">
        <v>66148</v>
      </c>
      <c r="AC104" s="1">
        <v>58647</v>
      </c>
      <c r="AD104" s="1">
        <v>572946</v>
      </c>
      <c r="AE104" s="1"/>
      <c r="AF104" s="1">
        <v>682583</v>
      </c>
      <c r="AG104" s="1">
        <v>56335</v>
      </c>
      <c r="AH104" s="1">
        <v>63125</v>
      </c>
      <c r="AI104" s="1">
        <v>563122</v>
      </c>
      <c r="AK104" t="s">
        <v>25</v>
      </c>
      <c r="AL104" s="12">
        <f t="shared" si="119"/>
        <v>11.720083502179651</v>
      </c>
      <c r="AM104" s="12">
        <f t="shared" si="120"/>
        <v>12.562319641431817</v>
      </c>
      <c r="AN104" s="12">
        <f t="shared" si="121"/>
        <v>75.717750353042305</v>
      </c>
      <c r="AP104" s="12">
        <f t="shared" si="122"/>
        <v>12.949834763710317</v>
      </c>
      <c r="AQ104" s="12">
        <f t="shared" si="123"/>
        <v>10.053097598613663</v>
      </c>
      <c r="AR104" s="12">
        <f t="shared" si="124"/>
        <v>76.997067637676025</v>
      </c>
      <c r="AT104" s="12">
        <f t="shared" si="125"/>
        <v>10.58406487642196</v>
      </c>
      <c r="AU104" s="12">
        <f t="shared" si="126"/>
        <v>12.517338964876094</v>
      </c>
      <c r="AV104" s="12">
        <f t="shared" si="127"/>
        <v>76.898432196859147</v>
      </c>
      <c r="AX104" s="12">
        <f t="shared" si="128"/>
        <v>19.269730607720938</v>
      </c>
      <c r="AY104" s="12">
        <f t="shared" si="129"/>
        <v>10.149706603226218</v>
      </c>
      <c r="AZ104" s="12">
        <f t="shared" si="130"/>
        <v>70.580562789052848</v>
      </c>
      <c r="BB104" s="12">
        <f t="shared" si="131"/>
        <v>8.7053449009327899</v>
      </c>
      <c r="BC104" s="12">
        <f t="shared" si="132"/>
        <v>8.5572665839562543</v>
      </c>
      <c r="BD104" s="12">
        <f t="shared" si="133"/>
        <v>82.73738851511095</v>
      </c>
      <c r="BF104" s="12">
        <f t="shared" si="134"/>
        <v>9.4802950087568192</v>
      </c>
      <c r="BG104" s="12">
        <f t="shared" si="135"/>
        <v>8.4052558108871178</v>
      </c>
      <c r="BH104" s="12">
        <f t="shared" si="136"/>
        <v>82.114305860905603</v>
      </c>
      <c r="BJ104" s="12">
        <f t="shared" si="137"/>
        <v>8.0739012414330791</v>
      </c>
      <c r="BK104" s="12">
        <f t="shared" si="138"/>
        <v>9.0470403100286347</v>
      </c>
      <c r="BL104" s="12">
        <f t="shared" si="139"/>
        <v>80.706335579626852</v>
      </c>
    </row>
    <row r="105" spans="1:64" x14ac:dyDescent="0.3">
      <c r="A105" t="s">
        <v>26</v>
      </c>
      <c r="B105" s="1">
        <v>51094</v>
      </c>
      <c r="C105" s="1">
        <v>19771</v>
      </c>
      <c r="D105" s="1">
        <v>4127</v>
      </c>
      <c r="E105" s="1">
        <v>27195</v>
      </c>
      <c r="F105" s="1"/>
      <c r="G105" s="1">
        <v>52684</v>
      </c>
      <c r="H105" s="1">
        <v>20564</v>
      </c>
      <c r="I105" s="1">
        <v>4907</v>
      </c>
      <c r="J105" s="1">
        <v>27212</v>
      </c>
      <c r="K105" s="1"/>
      <c r="L105" s="1">
        <v>49268</v>
      </c>
      <c r="M105" s="1">
        <v>17090</v>
      </c>
      <c r="N105" s="1">
        <v>5833</v>
      </c>
      <c r="O105" s="1">
        <v>26345</v>
      </c>
      <c r="P105" s="1"/>
      <c r="Q105" s="1">
        <v>53052</v>
      </c>
      <c r="R105" s="1">
        <v>21454</v>
      </c>
      <c r="S105" s="1">
        <v>5470</v>
      </c>
      <c r="T105" s="1">
        <v>26128</v>
      </c>
      <c r="U105" s="1"/>
      <c r="V105" s="1">
        <v>48349</v>
      </c>
      <c r="W105" s="1">
        <v>17169</v>
      </c>
      <c r="X105" s="1">
        <v>6407</v>
      </c>
      <c r="Y105" s="1">
        <v>24773</v>
      </c>
      <c r="Z105" s="1"/>
      <c r="AA105" s="1">
        <v>52347</v>
      </c>
      <c r="AB105" s="1">
        <v>20341</v>
      </c>
      <c r="AC105" s="1">
        <v>7238</v>
      </c>
      <c r="AD105" s="1">
        <v>24767</v>
      </c>
      <c r="AE105" s="1"/>
      <c r="AF105" s="1">
        <v>52203</v>
      </c>
      <c r="AG105" s="1">
        <v>19736</v>
      </c>
      <c r="AH105" s="1">
        <v>7499</v>
      </c>
      <c r="AI105" s="1">
        <v>24968</v>
      </c>
      <c r="AK105" t="s">
        <v>26</v>
      </c>
      <c r="AL105" s="12">
        <f t="shared" si="119"/>
        <v>38.695345833170236</v>
      </c>
      <c r="AM105" s="12">
        <f t="shared" si="120"/>
        <v>8.0772693466943277</v>
      </c>
      <c r="AN105" s="12">
        <f t="shared" si="121"/>
        <v>53.225427643167492</v>
      </c>
      <c r="AP105" s="12">
        <f t="shared" si="122"/>
        <v>39.032723407486138</v>
      </c>
      <c r="AQ105" s="12">
        <f t="shared" si="123"/>
        <v>9.3140232328600714</v>
      </c>
      <c r="AR105" s="12">
        <f t="shared" si="124"/>
        <v>51.651355250170823</v>
      </c>
      <c r="AT105" s="12">
        <f t="shared" si="125"/>
        <v>34.687829828692053</v>
      </c>
      <c r="AU105" s="12">
        <f t="shared" si="126"/>
        <v>11.839327758382723</v>
      </c>
      <c r="AV105" s="12">
        <f t="shared" si="127"/>
        <v>53.472842412925225</v>
      </c>
      <c r="AX105" s="12">
        <f t="shared" si="128"/>
        <v>40.439568725024508</v>
      </c>
      <c r="AY105" s="12">
        <f t="shared" si="129"/>
        <v>10.310638618713716</v>
      </c>
      <c r="AZ105" s="12">
        <f t="shared" si="130"/>
        <v>49.249792656261782</v>
      </c>
      <c r="BB105" s="12">
        <f t="shared" si="131"/>
        <v>35.510558646507683</v>
      </c>
      <c r="BC105" s="12">
        <f t="shared" si="132"/>
        <v>13.251566733541541</v>
      </c>
      <c r="BD105" s="12">
        <f t="shared" si="133"/>
        <v>51.237874619950773</v>
      </c>
      <c r="BF105" s="12">
        <f t="shared" si="134"/>
        <v>38.858005234301871</v>
      </c>
      <c r="BG105" s="12">
        <f t="shared" si="135"/>
        <v>13.826962385619041</v>
      </c>
      <c r="BH105" s="12">
        <f t="shared" si="136"/>
        <v>47.313122050929373</v>
      </c>
      <c r="BJ105" s="12">
        <f t="shared" si="137"/>
        <v>37.702256098725812</v>
      </c>
      <c r="BK105" s="12">
        <f t="shared" si="138"/>
        <v>14.325558293694003</v>
      </c>
      <c r="BL105" s="12">
        <f t="shared" si="139"/>
        <v>47.697098210021586</v>
      </c>
    </row>
    <row r="106" spans="1:64" x14ac:dyDescent="0.3">
      <c r="A106" t="s">
        <v>27</v>
      </c>
      <c r="B106" s="1">
        <v>58055</v>
      </c>
      <c r="C106" s="1">
        <v>24422</v>
      </c>
      <c r="D106" s="1">
        <v>7153</v>
      </c>
      <c r="E106" s="1">
        <v>26480</v>
      </c>
      <c r="F106" s="1"/>
      <c r="G106" s="1">
        <v>55048</v>
      </c>
      <c r="H106" s="1">
        <v>22461</v>
      </c>
      <c r="I106" s="1">
        <v>9452</v>
      </c>
      <c r="J106" s="1">
        <v>23136</v>
      </c>
      <c r="K106" s="1"/>
      <c r="L106" s="1">
        <v>51206</v>
      </c>
      <c r="M106" s="1">
        <v>22686</v>
      </c>
      <c r="N106" s="1">
        <v>7686</v>
      </c>
      <c r="O106" s="1">
        <v>20834</v>
      </c>
      <c r="P106" s="1"/>
      <c r="Q106" s="1">
        <v>51945</v>
      </c>
      <c r="R106" s="1">
        <v>25072</v>
      </c>
      <c r="S106" s="1">
        <v>5859</v>
      </c>
      <c r="T106" s="1">
        <v>21014</v>
      </c>
      <c r="U106" s="1"/>
      <c r="V106" s="1">
        <v>59283</v>
      </c>
      <c r="W106" s="1">
        <v>25035</v>
      </c>
      <c r="X106" s="1">
        <v>8445</v>
      </c>
      <c r="Y106" s="1">
        <v>25802</v>
      </c>
      <c r="Z106" s="1"/>
      <c r="AA106" s="1">
        <v>57829</v>
      </c>
      <c r="AB106" s="1">
        <v>23888</v>
      </c>
      <c r="AC106" s="1">
        <v>9159</v>
      </c>
      <c r="AD106" s="1">
        <v>24781</v>
      </c>
      <c r="AE106" s="1"/>
      <c r="AF106" s="1">
        <v>59786</v>
      </c>
      <c r="AG106" s="1">
        <v>25411</v>
      </c>
      <c r="AH106" s="1">
        <v>8326</v>
      </c>
      <c r="AI106" s="1">
        <v>26048</v>
      </c>
      <c r="AK106" t="s">
        <v>27</v>
      </c>
      <c r="AL106" s="12">
        <f t="shared" si="119"/>
        <v>42.067005425889249</v>
      </c>
      <c r="AM106" s="12">
        <f t="shared" si="120"/>
        <v>12.321074842821464</v>
      </c>
      <c r="AN106" s="12">
        <f t="shared" si="121"/>
        <v>45.611919731289298</v>
      </c>
      <c r="AP106" s="12">
        <f t="shared" si="122"/>
        <v>40.802572300537712</v>
      </c>
      <c r="AQ106" s="12">
        <f t="shared" si="123"/>
        <v>17.170469408516205</v>
      </c>
      <c r="AR106" s="12">
        <f t="shared" si="124"/>
        <v>42.028774887371021</v>
      </c>
      <c r="AT106" s="12">
        <f t="shared" si="125"/>
        <v>44.303401945084566</v>
      </c>
      <c r="AU106" s="12">
        <f t="shared" si="126"/>
        <v>15.009959770339416</v>
      </c>
      <c r="AV106" s="12">
        <f t="shared" si="127"/>
        <v>40.686638284576027</v>
      </c>
      <c r="AX106" s="12">
        <f t="shared" si="128"/>
        <v>48.266435653094618</v>
      </c>
      <c r="AY106" s="12">
        <f t="shared" si="129"/>
        <v>11.279237655212242</v>
      </c>
      <c r="AZ106" s="12">
        <f t="shared" si="130"/>
        <v>40.454326691693133</v>
      </c>
      <c r="BB106" s="12">
        <f t="shared" si="131"/>
        <v>42.229644248772836</v>
      </c>
      <c r="BC106" s="12">
        <f t="shared" si="132"/>
        <v>14.245230504529122</v>
      </c>
      <c r="BD106" s="12">
        <f t="shared" si="133"/>
        <v>43.523438422481988</v>
      </c>
      <c r="BF106" s="12">
        <f t="shared" si="134"/>
        <v>41.307994258935828</v>
      </c>
      <c r="BG106" s="12">
        <f t="shared" si="135"/>
        <v>15.838074322571721</v>
      </c>
      <c r="BH106" s="12">
        <f t="shared" si="136"/>
        <v>42.852202182296082</v>
      </c>
      <c r="BJ106" s="12">
        <f t="shared" si="137"/>
        <v>43.941620986010484</v>
      </c>
      <c r="BK106" s="12">
        <f t="shared" si="138"/>
        <v>14.397620570993793</v>
      </c>
      <c r="BL106" s="12">
        <f t="shared" si="139"/>
        <v>45.043144443099486</v>
      </c>
    </row>
    <row r="107" spans="1:64" x14ac:dyDescent="0.3">
      <c r="A107" t="s">
        <v>28</v>
      </c>
      <c r="B107" s="1">
        <v>153645</v>
      </c>
      <c r="C107" s="1">
        <v>55143</v>
      </c>
      <c r="D107" s="1">
        <v>21702</v>
      </c>
      <c r="E107" s="1">
        <v>76800</v>
      </c>
      <c r="F107" s="1"/>
      <c r="G107" s="1">
        <v>148771</v>
      </c>
      <c r="H107" s="1">
        <v>53270</v>
      </c>
      <c r="I107" s="1">
        <v>17278</v>
      </c>
      <c r="J107" s="1">
        <v>78222</v>
      </c>
      <c r="K107" s="1"/>
      <c r="L107" s="1">
        <v>140669</v>
      </c>
      <c r="M107" s="1">
        <v>51142</v>
      </c>
      <c r="N107" s="1">
        <v>14199</v>
      </c>
      <c r="O107" s="1">
        <v>75328</v>
      </c>
      <c r="P107" s="1"/>
      <c r="Q107" s="1">
        <v>165155</v>
      </c>
      <c r="R107" s="1">
        <v>65826</v>
      </c>
      <c r="S107" s="1">
        <v>14600</v>
      </c>
      <c r="T107" s="1">
        <v>84729</v>
      </c>
      <c r="U107" s="1"/>
      <c r="V107" s="1">
        <v>160156</v>
      </c>
      <c r="W107" s="1">
        <v>57196</v>
      </c>
      <c r="X107" s="1">
        <v>22394</v>
      </c>
      <c r="Y107" s="1">
        <v>80566</v>
      </c>
      <c r="Z107" s="1"/>
      <c r="AA107" s="1">
        <v>162197</v>
      </c>
      <c r="AB107" s="1">
        <v>56573</v>
      </c>
      <c r="AC107" s="1">
        <v>18628</v>
      </c>
      <c r="AD107" s="1">
        <v>86997</v>
      </c>
      <c r="AE107" s="1"/>
      <c r="AF107" s="1">
        <v>163863</v>
      </c>
      <c r="AG107" s="1">
        <v>54678</v>
      </c>
      <c r="AH107" s="1">
        <v>18994</v>
      </c>
      <c r="AI107" s="1">
        <v>90191</v>
      </c>
      <c r="AK107" t="s">
        <v>28</v>
      </c>
      <c r="AL107" s="12">
        <f t="shared" si="119"/>
        <v>35.889876012886852</v>
      </c>
      <c r="AM107" s="12">
        <f t="shared" si="120"/>
        <v>14.124768134335643</v>
      </c>
      <c r="AN107" s="12">
        <f t="shared" si="121"/>
        <v>49.985355852777502</v>
      </c>
      <c r="AP107" s="12">
        <f t="shared" si="122"/>
        <v>35.806709640991862</v>
      </c>
      <c r="AQ107" s="12">
        <f t="shared" si="123"/>
        <v>11.613822586391164</v>
      </c>
      <c r="AR107" s="12">
        <f t="shared" si="124"/>
        <v>52.578795598604565</v>
      </c>
      <c r="AT107" s="12">
        <f t="shared" si="125"/>
        <v>36.3562689718417</v>
      </c>
      <c r="AU107" s="12">
        <f t="shared" si="126"/>
        <v>10.093908394884444</v>
      </c>
      <c r="AV107" s="12">
        <f t="shared" si="127"/>
        <v>53.549822633273855</v>
      </c>
      <c r="AX107" s="12">
        <f t="shared" si="128"/>
        <v>39.857103932669311</v>
      </c>
      <c r="AY107" s="12">
        <f t="shared" si="129"/>
        <v>8.8401804365595957</v>
      </c>
      <c r="AZ107" s="12">
        <f t="shared" si="130"/>
        <v>51.302715630771097</v>
      </c>
      <c r="BB107" s="12">
        <f t="shared" si="131"/>
        <v>35.71268013686656</v>
      </c>
      <c r="BC107" s="12">
        <f t="shared" si="132"/>
        <v>13.982616948475236</v>
      </c>
      <c r="BD107" s="12">
        <f t="shared" si="133"/>
        <v>50.304702914658208</v>
      </c>
      <c r="BF107" s="12">
        <f t="shared" si="134"/>
        <v>34.879190120655743</v>
      </c>
      <c r="BG107" s="12">
        <f t="shared" si="135"/>
        <v>11.48479934893987</v>
      </c>
      <c r="BH107" s="12">
        <f t="shared" si="136"/>
        <v>53.636627064618949</v>
      </c>
      <c r="BJ107" s="12">
        <f t="shared" si="137"/>
        <v>33.710857784052727</v>
      </c>
      <c r="BK107" s="12">
        <f t="shared" si="138"/>
        <v>11.710450871471112</v>
      </c>
      <c r="BL107" s="12">
        <f t="shared" si="139"/>
        <v>55.605837345943513</v>
      </c>
    </row>
    <row r="108" spans="1:64" x14ac:dyDescent="0.3">
      <c r="A108" t="s">
        <v>29</v>
      </c>
      <c r="B108" s="1">
        <v>120627</v>
      </c>
      <c r="C108" s="1">
        <v>43310</v>
      </c>
      <c r="D108" s="1">
        <v>13657</v>
      </c>
      <c r="E108" s="1">
        <v>63660</v>
      </c>
      <c r="F108" s="1"/>
      <c r="G108" s="1">
        <v>117080</v>
      </c>
      <c r="H108" s="1">
        <v>41193</v>
      </c>
      <c r="I108" s="1">
        <v>10767</v>
      </c>
      <c r="J108" s="1">
        <v>65121</v>
      </c>
      <c r="K108" s="1"/>
      <c r="L108" s="1">
        <v>117763</v>
      </c>
      <c r="M108" s="1">
        <v>42566</v>
      </c>
      <c r="N108" s="1">
        <v>11964</v>
      </c>
      <c r="O108" s="1">
        <v>63234</v>
      </c>
      <c r="P108" s="1"/>
      <c r="Q108" s="1">
        <v>127055</v>
      </c>
      <c r="R108" s="1">
        <v>41848</v>
      </c>
      <c r="S108" s="1">
        <v>15346</v>
      </c>
      <c r="T108" s="1">
        <v>69861</v>
      </c>
      <c r="U108" s="1"/>
      <c r="V108" s="1">
        <v>137108</v>
      </c>
      <c r="W108" s="1">
        <v>46432</v>
      </c>
      <c r="X108" s="1">
        <v>23220</v>
      </c>
      <c r="Y108" s="1">
        <v>67457</v>
      </c>
      <c r="Z108" s="1"/>
      <c r="AA108" s="1">
        <v>143936</v>
      </c>
      <c r="AB108" s="1">
        <v>45701</v>
      </c>
      <c r="AC108" s="1">
        <v>23508</v>
      </c>
      <c r="AD108" s="1">
        <v>74727</v>
      </c>
      <c r="AE108" s="1"/>
      <c r="AF108" s="1">
        <v>141925</v>
      </c>
      <c r="AG108" s="1">
        <v>50749</v>
      </c>
      <c r="AH108" s="1">
        <v>21191</v>
      </c>
      <c r="AI108" s="1">
        <v>69986</v>
      </c>
      <c r="AK108" t="s">
        <v>29</v>
      </c>
      <c r="AL108" s="12">
        <f t="shared" si="119"/>
        <v>35.904067911827369</v>
      </c>
      <c r="AM108" s="12">
        <f t="shared" si="120"/>
        <v>11.321677568040323</v>
      </c>
      <c r="AN108" s="12">
        <f t="shared" si="121"/>
        <v>52.77425452013231</v>
      </c>
      <c r="AP108" s="12">
        <f t="shared" si="122"/>
        <v>35.183635121284595</v>
      </c>
      <c r="AQ108" s="12">
        <f t="shared" si="123"/>
        <v>9.1962760505637178</v>
      </c>
      <c r="AR108" s="12">
        <f t="shared" si="124"/>
        <v>55.62094294499488</v>
      </c>
      <c r="AT108" s="12">
        <f t="shared" si="125"/>
        <v>36.145478630809336</v>
      </c>
      <c r="AU108" s="12">
        <f t="shared" si="126"/>
        <v>10.159387923201685</v>
      </c>
      <c r="AV108" s="12">
        <f t="shared" si="127"/>
        <v>53.695982609138689</v>
      </c>
      <c r="AX108" s="12">
        <f t="shared" si="128"/>
        <v>32.936917083152963</v>
      </c>
      <c r="AY108" s="12">
        <f t="shared" si="129"/>
        <v>12.078233835740427</v>
      </c>
      <c r="AZ108" s="12">
        <f t="shared" si="130"/>
        <v>54.98484908110661</v>
      </c>
      <c r="BB108" s="12">
        <f t="shared" si="131"/>
        <v>33.865274090498005</v>
      </c>
      <c r="BC108" s="12">
        <f t="shared" si="132"/>
        <v>16.935554453423581</v>
      </c>
      <c r="BD108" s="12">
        <f t="shared" si="133"/>
        <v>49.199900808122067</v>
      </c>
      <c r="BF108" s="12">
        <f t="shared" si="134"/>
        <v>31.750917074255227</v>
      </c>
      <c r="BG108" s="12">
        <f t="shared" si="135"/>
        <v>16.33225878168075</v>
      </c>
      <c r="BH108" s="12">
        <f t="shared" si="136"/>
        <v>51.91682414406403</v>
      </c>
      <c r="BJ108" s="12">
        <f t="shared" si="137"/>
        <v>35.258031347265451</v>
      </c>
      <c r="BK108" s="12">
        <f t="shared" si="138"/>
        <v>14.722515562472211</v>
      </c>
      <c r="BL108" s="12">
        <f t="shared" si="139"/>
        <v>48.622999110715874</v>
      </c>
    </row>
    <row r="109" spans="1:64" x14ac:dyDescent="0.3">
      <c r="A109" t="s">
        <v>30</v>
      </c>
      <c r="B109" s="1">
        <v>50821</v>
      </c>
      <c r="C109" s="1">
        <v>21581</v>
      </c>
      <c r="D109" s="1">
        <v>6789</v>
      </c>
      <c r="E109" s="1">
        <v>22450</v>
      </c>
      <c r="F109" s="1"/>
      <c r="G109" s="1">
        <v>47930</v>
      </c>
      <c r="H109" s="1">
        <v>22505</v>
      </c>
      <c r="I109" s="1">
        <v>6539</v>
      </c>
      <c r="J109" s="1">
        <v>18886</v>
      </c>
      <c r="K109" s="1"/>
      <c r="L109" s="1">
        <v>47141</v>
      </c>
      <c r="M109" s="1">
        <v>22888</v>
      </c>
      <c r="N109" s="1">
        <v>4963</v>
      </c>
      <c r="O109" s="1">
        <v>19289</v>
      </c>
      <c r="P109" s="1"/>
      <c r="Q109" s="1">
        <v>52182</v>
      </c>
      <c r="R109" s="1">
        <v>25970</v>
      </c>
      <c r="S109" s="1">
        <v>8196</v>
      </c>
      <c r="T109" s="1">
        <v>18015</v>
      </c>
      <c r="U109" s="1"/>
      <c r="V109" s="1">
        <v>49330</v>
      </c>
      <c r="W109" s="1">
        <v>23060</v>
      </c>
      <c r="X109" s="1">
        <v>6876</v>
      </c>
      <c r="Y109" s="1">
        <v>19394</v>
      </c>
      <c r="Z109" s="1"/>
      <c r="AA109" s="1">
        <v>49396</v>
      </c>
      <c r="AB109" s="1">
        <v>23995</v>
      </c>
      <c r="AC109" s="1">
        <v>7357</v>
      </c>
      <c r="AD109" s="1">
        <v>18044</v>
      </c>
      <c r="AE109" s="1"/>
      <c r="AF109" s="1">
        <v>48690</v>
      </c>
      <c r="AG109" s="1">
        <v>25134</v>
      </c>
      <c r="AH109" s="1">
        <v>5668</v>
      </c>
      <c r="AI109" s="1">
        <v>17888</v>
      </c>
      <c r="AK109" t="s">
        <v>30</v>
      </c>
      <c r="AL109" s="12">
        <f t="shared" si="119"/>
        <v>42.464729147399702</v>
      </c>
      <c r="AM109" s="12">
        <f t="shared" si="120"/>
        <v>13.358650951378367</v>
      </c>
      <c r="AN109" s="12">
        <f t="shared" si="121"/>
        <v>44.174652210700302</v>
      </c>
      <c r="AP109" s="12">
        <f t="shared" si="122"/>
        <v>46.953891091174626</v>
      </c>
      <c r="AQ109" s="12">
        <f t="shared" si="123"/>
        <v>13.642812434800751</v>
      </c>
      <c r="AR109" s="12">
        <f t="shared" si="124"/>
        <v>39.403296474024621</v>
      </c>
      <c r="AT109" s="12">
        <f t="shared" si="125"/>
        <v>48.552215693345495</v>
      </c>
      <c r="AU109" s="12">
        <f t="shared" si="126"/>
        <v>10.52799049659532</v>
      </c>
      <c r="AV109" s="12">
        <f t="shared" si="127"/>
        <v>40.917672514371773</v>
      </c>
      <c r="AX109" s="12">
        <f t="shared" si="128"/>
        <v>49.768119274845731</v>
      </c>
      <c r="AY109" s="12">
        <f t="shared" si="129"/>
        <v>15.706565482350234</v>
      </c>
      <c r="AZ109" s="12">
        <f t="shared" si="130"/>
        <v>34.523398873174656</v>
      </c>
      <c r="BB109" s="12">
        <f t="shared" si="131"/>
        <v>46.746401783904318</v>
      </c>
      <c r="BC109" s="12">
        <f t="shared" si="132"/>
        <v>13.938779647273464</v>
      </c>
      <c r="BD109" s="12">
        <f t="shared" si="133"/>
        <v>39.314818568822218</v>
      </c>
      <c r="BF109" s="12">
        <f t="shared" si="134"/>
        <v>48.576807838691394</v>
      </c>
      <c r="BG109" s="12">
        <f t="shared" si="135"/>
        <v>14.893918535913841</v>
      </c>
      <c r="BH109" s="12">
        <f t="shared" si="136"/>
        <v>36.529273625394772</v>
      </c>
      <c r="BJ109" s="12">
        <f t="shared" si="137"/>
        <v>50.882662563770346</v>
      </c>
      <c r="BK109" s="12">
        <f t="shared" si="138"/>
        <v>11.474613329014495</v>
      </c>
      <c r="BL109" s="12">
        <f t="shared" si="139"/>
        <v>36.213458579642079</v>
      </c>
    </row>
    <row r="110" spans="1:64" x14ac:dyDescent="0.3">
      <c r="A110" t="s">
        <v>31</v>
      </c>
      <c r="B110" s="1">
        <v>192226</v>
      </c>
      <c r="C110" s="1">
        <v>43426</v>
      </c>
      <c r="D110" s="1">
        <v>27100</v>
      </c>
      <c r="E110" s="1">
        <v>121700</v>
      </c>
      <c r="F110" s="1"/>
      <c r="G110" s="1">
        <v>178167</v>
      </c>
      <c r="H110" s="1">
        <v>40154</v>
      </c>
      <c r="I110" s="1">
        <v>20302</v>
      </c>
      <c r="J110" s="1">
        <v>117712</v>
      </c>
      <c r="K110" s="1"/>
      <c r="L110" s="1">
        <v>178097</v>
      </c>
      <c r="M110" s="1">
        <v>38095</v>
      </c>
      <c r="N110" s="1">
        <v>18680</v>
      </c>
      <c r="O110" s="1">
        <v>121323</v>
      </c>
      <c r="P110" s="1"/>
      <c r="Q110" s="1">
        <v>180068</v>
      </c>
      <c r="R110" s="1">
        <v>39992</v>
      </c>
      <c r="S110" s="1">
        <v>21845</v>
      </c>
      <c r="T110" s="1">
        <v>118231</v>
      </c>
      <c r="U110" s="1"/>
      <c r="V110" s="1">
        <v>212662</v>
      </c>
      <c r="W110" s="1">
        <v>41648</v>
      </c>
      <c r="X110" s="1">
        <v>26880</v>
      </c>
      <c r="Y110" s="1">
        <v>144134</v>
      </c>
      <c r="Z110" s="1"/>
      <c r="AA110" s="1">
        <v>208891</v>
      </c>
      <c r="AB110" s="1">
        <v>45879</v>
      </c>
      <c r="AC110" s="1">
        <v>26340</v>
      </c>
      <c r="AD110" s="1">
        <v>136672</v>
      </c>
      <c r="AE110" s="1"/>
      <c r="AF110" s="1">
        <v>209822</v>
      </c>
      <c r="AG110" s="1">
        <v>51801</v>
      </c>
      <c r="AH110" s="1">
        <v>25217</v>
      </c>
      <c r="AI110" s="1">
        <v>132805</v>
      </c>
      <c r="AK110" t="s">
        <v>31</v>
      </c>
      <c r="AL110" s="12">
        <f t="shared" si="119"/>
        <v>22.591116706376869</v>
      </c>
      <c r="AM110" s="12">
        <f t="shared" si="120"/>
        <v>14.097988825653138</v>
      </c>
      <c r="AN110" s="12">
        <f t="shared" si="121"/>
        <v>63.310894467969995</v>
      </c>
      <c r="AP110" s="12">
        <f t="shared" si="122"/>
        <v>22.537282437263915</v>
      </c>
      <c r="AQ110" s="12">
        <f t="shared" si="123"/>
        <v>11.394927231193206</v>
      </c>
      <c r="AR110" s="12">
        <f t="shared" si="124"/>
        <v>66.068351602709811</v>
      </c>
      <c r="AT110" s="12">
        <f t="shared" si="125"/>
        <v>21.390029029124577</v>
      </c>
      <c r="AU110" s="12">
        <f t="shared" si="126"/>
        <v>10.488666288595541</v>
      </c>
      <c r="AV110" s="12">
        <f t="shared" si="127"/>
        <v>68.12186617405122</v>
      </c>
      <c r="AX110" s="12">
        <f t="shared" si="128"/>
        <v>22.209387564697781</v>
      </c>
      <c r="AY110" s="12">
        <f t="shared" si="129"/>
        <v>12.131528089388453</v>
      </c>
      <c r="AZ110" s="12">
        <f t="shared" si="130"/>
        <v>65.659084345913769</v>
      </c>
      <c r="BB110" s="12">
        <f t="shared" si="131"/>
        <v>19.584128805334288</v>
      </c>
      <c r="BC110" s="12">
        <f t="shared" si="132"/>
        <v>12.63977579445317</v>
      </c>
      <c r="BD110" s="12">
        <f t="shared" si="133"/>
        <v>67.776095400212554</v>
      </c>
      <c r="BF110" s="12">
        <f t="shared" si="134"/>
        <v>21.963129096035733</v>
      </c>
      <c r="BG110" s="12">
        <f t="shared" si="135"/>
        <v>12.609447032184249</v>
      </c>
      <c r="BH110" s="12">
        <f t="shared" si="136"/>
        <v>65.427423871780022</v>
      </c>
      <c r="BJ110" s="12">
        <f t="shared" si="137"/>
        <v>24.798100444729549</v>
      </c>
      <c r="BK110" s="12">
        <f t="shared" si="138"/>
        <v>12.071846082406616</v>
      </c>
      <c r="BL110" s="12">
        <f t="shared" si="139"/>
        <v>63.576219176508324</v>
      </c>
    </row>
    <row r="111" spans="1:64" x14ac:dyDescent="0.3">
      <c r="A111" t="s">
        <v>32</v>
      </c>
      <c r="B111" s="1">
        <v>26649</v>
      </c>
      <c r="C111" s="1">
        <v>7127</v>
      </c>
      <c r="D111" s="1">
        <v>4734</v>
      </c>
      <c r="E111" s="1">
        <v>14788</v>
      </c>
      <c r="F111" s="1"/>
      <c r="G111" s="1">
        <v>31068</v>
      </c>
      <c r="H111" s="1">
        <v>8589</v>
      </c>
      <c r="I111" s="1">
        <v>5912</v>
      </c>
      <c r="J111" s="1">
        <v>16566</v>
      </c>
      <c r="K111" s="1"/>
      <c r="L111" s="1">
        <v>31034</v>
      </c>
      <c r="M111" s="1">
        <v>11396</v>
      </c>
      <c r="N111" s="1">
        <v>4879</v>
      </c>
      <c r="O111" s="1">
        <v>14759</v>
      </c>
      <c r="P111" s="1"/>
      <c r="Q111" s="1">
        <v>32744</v>
      </c>
      <c r="R111" s="1">
        <v>7766</v>
      </c>
      <c r="S111" s="1">
        <v>5696</v>
      </c>
      <c r="T111" s="1">
        <v>19283</v>
      </c>
      <c r="U111" s="1"/>
      <c r="V111" s="1">
        <v>33918</v>
      </c>
      <c r="W111" s="1">
        <v>6906</v>
      </c>
      <c r="X111" s="1">
        <v>7252</v>
      </c>
      <c r="Y111" s="1">
        <v>19760</v>
      </c>
      <c r="Z111" s="1"/>
      <c r="AA111" s="1">
        <v>36797</v>
      </c>
      <c r="AB111" s="1">
        <v>10861</v>
      </c>
      <c r="AC111" s="1">
        <v>6838</v>
      </c>
      <c r="AD111" s="1">
        <v>19098</v>
      </c>
      <c r="AE111" s="1"/>
      <c r="AF111" s="1">
        <v>36020</v>
      </c>
      <c r="AG111" s="1">
        <v>10879</v>
      </c>
      <c r="AH111" s="1">
        <v>6742</v>
      </c>
      <c r="AI111" s="1">
        <v>18398</v>
      </c>
      <c r="AK111" t="s">
        <v>32</v>
      </c>
      <c r="AL111" s="12">
        <f t="shared" si="119"/>
        <v>26.743967878719651</v>
      </c>
      <c r="AM111" s="12">
        <f t="shared" si="120"/>
        <v>17.764268828098615</v>
      </c>
      <c r="AN111" s="12">
        <f t="shared" si="121"/>
        <v>55.491763293181734</v>
      </c>
      <c r="AP111" s="12">
        <f t="shared" si="122"/>
        <v>27.645809192738508</v>
      </c>
      <c r="AQ111" s="12">
        <f t="shared" si="123"/>
        <v>19.029226213467233</v>
      </c>
      <c r="AR111" s="12">
        <f t="shared" si="124"/>
        <v>53.321745847817688</v>
      </c>
      <c r="AT111" s="12">
        <f t="shared" si="125"/>
        <v>36.721015660243609</v>
      </c>
      <c r="AU111" s="12">
        <f t="shared" si="126"/>
        <v>15.721466778372109</v>
      </c>
      <c r="AV111" s="12">
        <f t="shared" si="127"/>
        <v>47.557517561384294</v>
      </c>
      <c r="AX111" s="12">
        <f t="shared" si="128"/>
        <v>23.717322257512826</v>
      </c>
      <c r="AY111" s="12">
        <f t="shared" si="129"/>
        <v>17.395553383826044</v>
      </c>
      <c r="AZ111" s="12">
        <f t="shared" si="130"/>
        <v>58.890178353286096</v>
      </c>
      <c r="BB111" s="12">
        <f t="shared" si="131"/>
        <v>20.36087033433575</v>
      </c>
      <c r="BC111" s="12">
        <f t="shared" si="132"/>
        <v>21.380977651984196</v>
      </c>
      <c r="BD111" s="12">
        <f t="shared" si="133"/>
        <v>58.258152013680053</v>
      </c>
      <c r="BF111" s="12">
        <f t="shared" si="134"/>
        <v>29.515993151615618</v>
      </c>
      <c r="BG111" s="12">
        <f t="shared" si="135"/>
        <v>18.58303666059733</v>
      </c>
      <c r="BH111" s="12">
        <f t="shared" si="136"/>
        <v>51.900970187787046</v>
      </c>
      <c r="BJ111" s="12">
        <f t="shared" si="137"/>
        <v>29.564910182895343</v>
      </c>
      <c r="BK111" s="12">
        <f t="shared" si="138"/>
        <v>18.322145827105469</v>
      </c>
      <c r="BL111" s="12">
        <f t="shared" si="139"/>
        <v>49.998641193575558</v>
      </c>
    </row>
    <row r="112" spans="1:64" x14ac:dyDescent="0.3">
      <c r="A112" t="s">
        <v>33</v>
      </c>
      <c r="B112" s="1">
        <v>37362</v>
      </c>
      <c r="C112" s="1">
        <v>11382</v>
      </c>
      <c r="D112" s="1">
        <v>5870</v>
      </c>
      <c r="E112" s="1">
        <v>20110</v>
      </c>
      <c r="F112" s="1"/>
      <c r="G112" s="1">
        <v>33332</v>
      </c>
      <c r="H112" s="1">
        <v>7882</v>
      </c>
      <c r="I112" s="1">
        <v>4436</v>
      </c>
      <c r="J112" s="1">
        <v>21015</v>
      </c>
      <c r="K112" s="1"/>
      <c r="L112" s="1">
        <v>33613</v>
      </c>
      <c r="M112" s="1">
        <v>12586</v>
      </c>
      <c r="N112" s="1">
        <v>3261</v>
      </c>
      <c r="O112" s="1">
        <v>17765</v>
      </c>
      <c r="P112" s="1"/>
      <c r="Q112" s="1">
        <v>35240</v>
      </c>
      <c r="R112" s="1">
        <v>13663</v>
      </c>
      <c r="S112" s="1">
        <v>3384</v>
      </c>
      <c r="T112" s="1">
        <v>18193</v>
      </c>
      <c r="U112" s="1"/>
      <c r="V112" s="1">
        <v>31260</v>
      </c>
      <c r="W112" s="1">
        <v>6400</v>
      </c>
      <c r="X112" s="1">
        <v>3059</v>
      </c>
      <c r="Y112" s="1">
        <v>21801</v>
      </c>
      <c r="Z112" s="1"/>
      <c r="AA112" s="1">
        <v>36515</v>
      </c>
      <c r="AB112" s="1">
        <v>12418</v>
      </c>
      <c r="AC112" s="1">
        <v>3390</v>
      </c>
      <c r="AD112" s="1">
        <v>20707</v>
      </c>
      <c r="AE112" s="1"/>
      <c r="AF112" s="1">
        <v>34452</v>
      </c>
      <c r="AG112" s="1">
        <v>12128</v>
      </c>
      <c r="AH112" s="1">
        <v>2651</v>
      </c>
      <c r="AI112" s="1">
        <v>19673</v>
      </c>
      <c r="AK112" t="s">
        <v>33</v>
      </c>
      <c r="AL112" s="12">
        <f t="shared" si="119"/>
        <v>30.464107917135056</v>
      </c>
      <c r="AM112" s="12">
        <f t="shared" si="120"/>
        <v>15.711150366682725</v>
      </c>
      <c r="AN112" s="12">
        <f t="shared" si="121"/>
        <v>53.824741716182217</v>
      </c>
      <c r="AP112" s="12">
        <f t="shared" si="122"/>
        <v>23.646945877835115</v>
      </c>
      <c r="AQ112" s="12">
        <f t="shared" si="123"/>
        <v>13.308532341293652</v>
      </c>
      <c r="AR112" s="12">
        <f t="shared" si="124"/>
        <v>63.047521900876035</v>
      </c>
      <c r="AT112" s="12">
        <f t="shared" si="125"/>
        <v>37.443846130961234</v>
      </c>
      <c r="AU112" s="12">
        <f t="shared" si="126"/>
        <v>9.7016035462469876</v>
      </c>
      <c r="AV112" s="12">
        <f t="shared" si="127"/>
        <v>52.851575283372505</v>
      </c>
      <c r="AX112" s="12">
        <f t="shared" si="128"/>
        <v>38.771282633371172</v>
      </c>
      <c r="AY112" s="12">
        <f t="shared" si="129"/>
        <v>9.6027241770715097</v>
      </c>
      <c r="AZ112" s="12">
        <f t="shared" si="130"/>
        <v>51.625993189557327</v>
      </c>
      <c r="BB112" s="12">
        <f t="shared" si="131"/>
        <v>20.473448496481126</v>
      </c>
      <c r="BC112" s="12">
        <f t="shared" si="132"/>
        <v>9.7856685860524628</v>
      </c>
      <c r="BD112" s="12">
        <f t="shared" si="133"/>
        <v>69.740882917466408</v>
      </c>
      <c r="BF112" s="12">
        <f t="shared" si="134"/>
        <v>34.007941941667809</v>
      </c>
      <c r="BG112" s="12">
        <f t="shared" si="135"/>
        <v>9.2838559496097499</v>
      </c>
      <c r="BH112" s="12">
        <f t="shared" si="136"/>
        <v>56.708202108722446</v>
      </c>
      <c r="BJ112" s="12">
        <f t="shared" si="137"/>
        <v>33.213747774887032</v>
      </c>
      <c r="BK112" s="12">
        <f t="shared" si="138"/>
        <v>7.2600301246063266</v>
      </c>
      <c r="BL112" s="12">
        <f t="shared" si="139"/>
        <v>53.876489114062714</v>
      </c>
    </row>
    <row r="113" spans="1:64" x14ac:dyDescent="0.3">
      <c r="A113" t="s">
        <v>34</v>
      </c>
      <c r="B113" s="1">
        <v>61301</v>
      </c>
      <c r="C113" s="1">
        <v>9549</v>
      </c>
      <c r="D113" s="1">
        <v>13372</v>
      </c>
      <c r="E113" s="1">
        <v>38380</v>
      </c>
      <c r="F113" s="1"/>
      <c r="G113" s="1">
        <v>55625</v>
      </c>
      <c r="H113" s="1">
        <v>6154</v>
      </c>
      <c r="I113" s="1">
        <v>14275</v>
      </c>
      <c r="J113" s="1">
        <v>35196</v>
      </c>
      <c r="K113" s="1"/>
      <c r="L113" s="1">
        <v>57647</v>
      </c>
      <c r="M113" s="1">
        <v>8410</v>
      </c>
      <c r="N113" s="1">
        <v>10833</v>
      </c>
      <c r="O113" s="1">
        <v>38404</v>
      </c>
      <c r="P113" s="1"/>
      <c r="Q113" s="1">
        <v>55918</v>
      </c>
      <c r="R113" s="1">
        <v>8619</v>
      </c>
      <c r="S113" s="1">
        <v>13164</v>
      </c>
      <c r="T113" s="1">
        <v>34135</v>
      </c>
      <c r="U113" s="1"/>
      <c r="V113" s="1">
        <v>59714</v>
      </c>
      <c r="W113" s="1">
        <v>4147</v>
      </c>
      <c r="X113" s="1">
        <v>14827</v>
      </c>
      <c r="Y113" s="1">
        <v>40740</v>
      </c>
      <c r="Z113" s="1"/>
      <c r="AA113" s="1">
        <v>60564</v>
      </c>
      <c r="AB113" s="1">
        <v>6916</v>
      </c>
      <c r="AC113" s="1">
        <v>14668</v>
      </c>
      <c r="AD113" s="1">
        <v>38980</v>
      </c>
      <c r="AE113" s="1"/>
      <c r="AF113" s="1">
        <v>60544</v>
      </c>
      <c r="AG113" s="1">
        <v>8724</v>
      </c>
      <c r="AH113" s="1">
        <v>14644</v>
      </c>
      <c r="AI113" s="1">
        <v>37176</v>
      </c>
      <c r="AK113" t="s">
        <v>34</v>
      </c>
      <c r="AL113" s="12">
        <f t="shared" si="119"/>
        <v>15.577233650348282</v>
      </c>
      <c r="AM113" s="12">
        <f t="shared" si="120"/>
        <v>21.813673512667005</v>
      </c>
      <c r="AN113" s="12">
        <f t="shared" si="121"/>
        <v>62.609092836984715</v>
      </c>
      <c r="AP113" s="12">
        <f t="shared" si="122"/>
        <v>11.063370786516854</v>
      </c>
      <c r="AQ113" s="12">
        <f t="shared" si="123"/>
        <v>25.662921348314608</v>
      </c>
      <c r="AR113" s="12">
        <f t="shared" si="124"/>
        <v>63.273707865168539</v>
      </c>
      <c r="AT113" s="12">
        <f t="shared" si="125"/>
        <v>14.588790396724894</v>
      </c>
      <c r="AU113" s="12">
        <f t="shared" si="126"/>
        <v>18.791957950977501</v>
      </c>
      <c r="AV113" s="12">
        <f t="shared" si="127"/>
        <v>66.619251652297606</v>
      </c>
      <c r="AX113" s="12">
        <f t="shared" si="128"/>
        <v>15.413641403483673</v>
      </c>
      <c r="AY113" s="12">
        <f t="shared" si="129"/>
        <v>23.541614506956616</v>
      </c>
      <c r="AZ113" s="12">
        <f t="shared" si="130"/>
        <v>61.044744089559721</v>
      </c>
      <c r="BB113" s="12">
        <f t="shared" si="131"/>
        <v>6.9447700706701951</v>
      </c>
      <c r="BC113" s="12">
        <f t="shared" si="132"/>
        <v>24.830023110158422</v>
      </c>
      <c r="BD113" s="12">
        <f t="shared" si="133"/>
        <v>68.22520681917139</v>
      </c>
      <c r="BF113" s="12">
        <f t="shared" si="134"/>
        <v>11.419325011558021</v>
      </c>
      <c r="BG113" s="12">
        <f t="shared" si="135"/>
        <v>24.219007991546132</v>
      </c>
      <c r="BH113" s="12">
        <f t="shared" si="136"/>
        <v>64.361666996895849</v>
      </c>
      <c r="BJ113" s="12">
        <f t="shared" si="137"/>
        <v>14.404596790172381</v>
      </c>
      <c r="BK113" s="12">
        <f t="shared" si="138"/>
        <v>24.179380490060101</v>
      </c>
      <c r="BL113" s="12">
        <f t="shared" si="139"/>
        <v>61.382999801862496</v>
      </c>
    </row>
    <row r="114" spans="1:64" x14ac:dyDescent="0.3">
      <c r="A114" t="s">
        <v>35</v>
      </c>
      <c r="B114" s="1">
        <v>34371</v>
      </c>
      <c r="C114" s="1">
        <v>3295</v>
      </c>
      <c r="D114" s="1">
        <v>12889</v>
      </c>
      <c r="E114" s="1">
        <v>18187</v>
      </c>
      <c r="F114" s="1"/>
      <c r="G114" s="1">
        <v>36513</v>
      </c>
      <c r="H114" s="1">
        <v>2691</v>
      </c>
      <c r="I114" s="1">
        <v>12807</v>
      </c>
      <c r="J114" s="1">
        <v>21014</v>
      </c>
      <c r="K114" s="1"/>
      <c r="L114" s="1">
        <v>36590</v>
      </c>
      <c r="M114" s="1">
        <v>2497</v>
      </c>
      <c r="N114" s="1">
        <v>13793</v>
      </c>
      <c r="O114" s="1">
        <v>20299</v>
      </c>
      <c r="P114" s="1"/>
      <c r="Q114" s="1">
        <v>42844</v>
      </c>
      <c r="R114" s="1">
        <v>4970</v>
      </c>
      <c r="S114" s="1">
        <v>11395</v>
      </c>
      <c r="T114" s="1">
        <v>26479</v>
      </c>
      <c r="U114" s="1"/>
      <c r="V114" s="1">
        <v>41016</v>
      </c>
      <c r="W114" s="1">
        <v>2957</v>
      </c>
      <c r="X114" s="1">
        <v>14895</v>
      </c>
      <c r="Y114" s="1">
        <v>23163</v>
      </c>
      <c r="Z114" s="1"/>
      <c r="AA114" s="1">
        <v>44101</v>
      </c>
      <c r="AB114" s="1">
        <v>3486</v>
      </c>
      <c r="AC114" s="1">
        <v>16083</v>
      </c>
      <c r="AD114" s="1">
        <v>24532</v>
      </c>
      <c r="AE114" s="1"/>
      <c r="AF114" s="1">
        <v>41761</v>
      </c>
      <c r="AG114" s="1">
        <v>3078</v>
      </c>
      <c r="AH114" s="1">
        <v>16577</v>
      </c>
      <c r="AI114" s="1">
        <v>22105</v>
      </c>
      <c r="AK114" t="s">
        <v>35</v>
      </c>
      <c r="AL114" s="12">
        <f t="shared" si="119"/>
        <v>9.5865700736085664</v>
      </c>
      <c r="AM114" s="12">
        <f t="shared" si="120"/>
        <v>37.499636321317389</v>
      </c>
      <c r="AN114" s="12">
        <f t="shared" si="121"/>
        <v>52.913793605074048</v>
      </c>
      <c r="AP114" s="12">
        <f t="shared" si="122"/>
        <v>7.3699778161202856</v>
      </c>
      <c r="AQ114" s="12">
        <f t="shared" si="123"/>
        <v>35.075178703475473</v>
      </c>
      <c r="AR114" s="12">
        <f t="shared" si="124"/>
        <v>57.552104729822254</v>
      </c>
      <c r="AT114" s="12">
        <f t="shared" si="125"/>
        <v>6.8242689259360487</v>
      </c>
      <c r="AU114" s="12">
        <f t="shared" si="126"/>
        <v>37.696091828368409</v>
      </c>
      <c r="AV114" s="12">
        <f t="shared" si="127"/>
        <v>55.476906258540588</v>
      </c>
      <c r="AX114" s="12">
        <f t="shared" si="128"/>
        <v>11.600224068714406</v>
      </c>
      <c r="AY114" s="12">
        <f t="shared" si="129"/>
        <v>26.596489590140976</v>
      </c>
      <c r="AZ114" s="12">
        <f t="shared" si="130"/>
        <v>61.80328634114462</v>
      </c>
      <c r="BB114" s="12">
        <f t="shared" si="131"/>
        <v>7.2093817047006041</v>
      </c>
      <c r="BC114" s="12">
        <f t="shared" si="132"/>
        <v>36.315096547688704</v>
      </c>
      <c r="BD114" s="12">
        <f t="shared" si="133"/>
        <v>56.473083674663542</v>
      </c>
      <c r="BF114" s="12">
        <f t="shared" si="134"/>
        <v>7.9045826625246596</v>
      </c>
      <c r="BG114" s="12">
        <f t="shared" si="135"/>
        <v>36.468560803609897</v>
      </c>
      <c r="BH114" s="12">
        <f t="shared" si="136"/>
        <v>55.62685653386545</v>
      </c>
      <c r="BJ114" s="12">
        <f t="shared" si="137"/>
        <v>6.9794335729348544</v>
      </c>
      <c r="BK114" s="12">
        <f t="shared" si="138"/>
        <v>37.588716809142653</v>
      </c>
      <c r="BL114" s="12">
        <f t="shared" si="139"/>
        <v>50.123579964173146</v>
      </c>
    </row>
    <row r="115" spans="1:64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64" x14ac:dyDescent="0.3">
      <c r="A116" s="4" t="s">
        <v>38</v>
      </c>
      <c r="B116" s="4" t="s">
        <v>1</v>
      </c>
      <c r="C116" s="4"/>
      <c r="D116" s="4"/>
      <c r="E116" s="4"/>
      <c r="F116" s="4"/>
      <c r="G116" s="4" t="s">
        <v>2</v>
      </c>
      <c r="H116" s="4"/>
      <c r="I116" s="4"/>
      <c r="J116" s="4"/>
      <c r="K116" s="4"/>
      <c r="L116" s="4" t="s">
        <v>3</v>
      </c>
      <c r="M116" s="4"/>
      <c r="N116" s="4"/>
      <c r="O116" s="4"/>
      <c r="P116" s="4"/>
      <c r="Q116" s="4" t="s">
        <v>4</v>
      </c>
      <c r="R116" s="4"/>
      <c r="S116" s="4"/>
      <c r="T116" s="4"/>
      <c r="U116" s="4"/>
      <c r="V116" s="4" t="s">
        <v>5</v>
      </c>
      <c r="W116" s="4"/>
      <c r="X116" s="4"/>
      <c r="Y116" s="4"/>
      <c r="Z116" s="4"/>
      <c r="AA116" s="4" t="s">
        <v>6</v>
      </c>
      <c r="AB116" s="4"/>
      <c r="AC116" s="4"/>
      <c r="AD116" s="4"/>
      <c r="AE116" s="4"/>
      <c r="AF116" s="4" t="s">
        <v>7</v>
      </c>
      <c r="AG116" s="4"/>
      <c r="AH116" s="4"/>
      <c r="AI116" s="4"/>
    </row>
    <row r="117" spans="1:64" x14ac:dyDescent="0.3">
      <c r="A117" s="4" t="s">
        <v>10</v>
      </c>
      <c r="B117" s="4" t="s">
        <v>11</v>
      </c>
      <c r="C117" s="4" t="s">
        <v>75</v>
      </c>
      <c r="D117" s="4" t="s">
        <v>76</v>
      </c>
      <c r="E117" s="4" t="s">
        <v>77</v>
      </c>
      <c r="F117" s="4"/>
      <c r="G117" s="4" t="s">
        <v>11</v>
      </c>
      <c r="H117" s="4" t="s">
        <v>75</v>
      </c>
      <c r="I117" s="4" t="s">
        <v>76</v>
      </c>
      <c r="J117" s="4" t="s">
        <v>77</v>
      </c>
      <c r="K117" s="4"/>
      <c r="L117" s="4" t="s">
        <v>11</v>
      </c>
      <c r="M117" s="4" t="s">
        <v>75</v>
      </c>
      <c r="N117" s="4" t="s">
        <v>76</v>
      </c>
      <c r="O117" s="4" t="s">
        <v>77</v>
      </c>
      <c r="P117" s="4"/>
      <c r="Q117" s="4" t="s">
        <v>11</v>
      </c>
      <c r="R117" s="4" t="s">
        <v>75</v>
      </c>
      <c r="S117" s="4" t="s">
        <v>76</v>
      </c>
      <c r="T117" s="4" t="s">
        <v>77</v>
      </c>
      <c r="U117" s="4"/>
      <c r="V117" s="4" t="s">
        <v>11</v>
      </c>
      <c r="W117" s="4" t="s">
        <v>75</v>
      </c>
      <c r="X117" s="4" t="s">
        <v>76</v>
      </c>
      <c r="Y117" s="4" t="s">
        <v>77</v>
      </c>
      <c r="Z117" s="4"/>
      <c r="AA117" s="4" t="s">
        <v>11</v>
      </c>
      <c r="AB117" s="4" t="s">
        <v>75</v>
      </c>
      <c r="AC117" s="4" t="s">
        <v>76</v>
      </c>
      <c r="AD117" s="4" t="s">
        <v>77</v>
      </c>
      <c r="AE117" s="4"/>
      <c r="AF117" s="4" t="s">
        <v>11</v>
      </c>
      <c r="AG117" s="4" t="s">
        <v>75</v>
      </c>
      <c r="AH117" s="4" t="s">
        <v>76</v>
      </c>
      <c r="AI117" s="4" t="s">
        <v>77</v>
      </c>
      <c r="AK117" s="4" t="s">
        <v>39</v>
      </c>
    </row>
    <row r="118" spans="1:64" x14ac:dyDescent="0.3">
      <c r="A118" s="4" t="s">
        <v>18</v>
      </c>
      <c r="AK118" s="4" t="s">
        <v>18</v>
      </c>
    </row>
    <row r="119" spans="1:64" s="4" customFormat="1" x14ac:dyDescent="0.3">
      <c r="A119" s="4" t="s">
        <v>11</v>
      </c>
      <c r="B119" s="15">
        <f t="shared" ref="B119:E135" si="140">B137+B155</f>
        <v>5007420</v>
      </c>
      <c r="C119" s="15">
        <f t="shared" si="140"/>
        <v>3160062</v>
      </c>
      <c r="D119" s="15">
        <f t="shared" si="140"/>
        <v>638185</v>
      </c>
      <c r="E119" s="15">
        <f t="shared" si="140"/>
        <v>1209173</v>
      </c>
      <c r="F119" s="15"/>
      <c r="G119" s="15">
        <f t="shared" ref="G119:J135" si="141">G137+G155</f>
        <v>4791006</v>
      </c>
      <c r="H119" s="15">
        <f t="shared" si="141"/>
        <v>3102365</v>
      </c>
      <c r="I119" s="15">
        <f t="shared" si="141"/>
        <v>567359</v>
      </c>
      <c r="J119" s="15">
        <f t="shared" si="141"/>
        <v>1121284</v>
      </c>
      <c r="K119" s="15"/>
      <c r="L119" s="15">
        <f t="shared" ref="L119:O135" si="142">L137+L155</f>
        <v>4820913</v>
      </c>
      <c r="M119" s="15">
        <f t="shared" si="142"/>
        <v>3282884</v>
      </c>
      <c r="N119" s="15">
        <f t="shared" si="142"/>
        <v>538275</v>
      </c>
      <c r="O119" s="15">
        <f t="shared" si="142"/>
        <v>999754</v>
      </c>
      <c r="P119" s="15"/>
      <c r="Q119" s="15">
        <f t="shared" ref="Q119:T135" si="143">Q137+Q155</f>
        <v>5018300</v>
      </c>
      <c r="R119" s="15">
        <f t="shared" si="143"/>
        <v>3350506</v>
      </c>
      <c r="S119" s="15">
        <f t="shared" si="143"/>
        <v>546451</v>
      </c>
      <c r="T119" s="15">
        <f t="shared" si="143"/>
        <v>1121343</v>
      </c>
      <c r="U119" s="15"/>
      <c r="V119" s="15">
        <f t="shared" ref="V119:Y135" si="144">V137+V155</f>
        <v>5102045</v>
      </c>
      <c r="W119" s="15">
        <f t="shared" si="144"/>
        <v>3157659</v>
      </c>
      <c r="X119" s="15">
        <f t="shared" si="144"/>
        <v>690054</v>
      </c>
      <c r="Y119" s="15">
        <f t="shared" si="144"/>
        <v>1254331</v>
      </c>
      <c r="Z119" s="15"/>
      <c r="AA119" s="15">
        <f t="shared" ref="AA119:AD135" si="145">AA137+AA155</f>
        <v>5388260</v>
      </c>
      <c r="AB119" s="15">
        <f t="shared" si="145"/>
        <v>3497835</v>
      </c>
      <c r="AC119" s="15">
        <f t="shared" si="145"/>
        <v>631350</v>
      </c>
      <c r="AD119" s="15">
        <f t="shared" si="145"/>
        <v>1259075</v>
      </c>
      <c r="AE119" s="15"/>
      <c r="AF119" s="15">
        <f t="shared" ref="AF119:AI135" si="146">AF137+AF155</f>
        <v>5345185</v>
      </c>
      <c r="AG119" s="15">
        <f t="shared" si="146"/>
        <v>3581880</v>
      </c>
      <c r="AH119" s="15">
        <f t="shared" si="146"/>
        <v>612344</v>
      </c>
      <c r="AI119" s="15">
        <f t="shared" si="146"/>
        <v>1150961</v>
      </c>
      <c r="AK119" s="4" t="s">
        <v>11</v>
      </c>
      <c r="AL119" s="12">
        <f>C119/B119%</f>
        <v>63.107588338905067</v>
      </c>
      <c r="AM119" s="12">
        <f>D119/B119%</f>
        <v>12.744786736483061</v>
      </c>
      <c r="AN119" s="12">
        <f>E119/B119%</f>
        <v>24.147624924611879</v>
      </c>
      <c r="AO119"/>
      <c r="AP119" s="12">
        <f>H119/G119%</f>
        <v>64.753936855850313</v>
      </c>
      <c r="AQ119" s="12">
        <f>I119/G119%</f>
        <v>11.842168429761934</v>
      </c>
      <c r="AR119" s="12">
        <f>J119/G119%</f>
        <v>23.403936459273901</v>
      </c>
      <c r="AS119"/>
      <c r="AT119" s="12">
        <f>M119/L119%</f>
        <v>68.096727736011829</v>
      </c>
      <c r="AU119" s="12">
        <f>N119/L119%</f>
        <v>11.165416177392125</v>
      </c>
      <c r="AV119" s="12">
        <f>O119/L119%</f>
        <v>20.737856086596047</v>
      </c>
      <c r="AW119"/>
      <c r="AX119" s="12">
        <f>R119/Q119%</f>
        <v>66.765757328178864</v>
      </c>
      <c r="AY119" s="12">
        <f>S119/Q119%</f>
        <v>10.889165653707432</v>
      </c>
      <c r="AZ119" s="12">
        <f>T119/Q119%</f>
        <v>22.345077018113702</v>
      </c>
      <c r="BA119"/>
      <c r="BB119" s="12">
        <f>W119/V119%</f>
        <v>61.89006565014617</v>
      </c>
      <c r="BC119" s="12">
        <f>X119/V119%</f>
        <v>13.525047309461208</v>
      </c>
      <c r="BD119" s="12">
        <f>Y119/V119%</f>
        <v>24.584867440408701</v>
      </c>
      <c r="BE119"/>
      <c r="BF119" s="12">
        <f>AB119/AA119%</f>
        <v>64.915854097612211</v>
      </c>
      <c r="BG119" s="12">
        <f>AC119/AA119%</f>
        <v>11.717140598263633</v>
      </c>
      <c r="BH119" s="12">
        <f>AD119/AA119%</f>
        <v>23.367005304124152</v>
      </c>
      <c r="BI119"/>
      <c r="BJ119" s="12">
        <f>AG119/AA119%</f>
        <v>66.475634063686613</v>
      </c>
      <c r="BK119" s="12">
        <f>AH119/AA119%</f>
        <v>11.364410774535751</v>
      </c>
      <c r="BL119" s="12">
        <f>AI119/AA119%</f>
        <v>21.360531971359958</v>
      </c>
    </row>
    <row r="120" spans="1:64" x14ac:dyDescent="0.3">
      <c r="A120" t="s">
        <v>20</v>
      </c>
      <c r="B120" s="1">
        <f t="shared" si="140"/>
        <v>417087</v>
      </c>
      <c r="C120" s="1">
        <f t="shared" si="140"/>
        <v>235704</v>
      </c>
      <c r="D120" s="1">
        <f t="shared" si="140"/>
        <v>84787</v>
      </c>
      <c r="E120" s="1">
        <f t="shared" si="140"/>
        <v>96595</v>
      </c>
      <c r="F120" s="1"/>
      <c r="G120" s="1">
        <f t="shared" si="141"/>
        <v>335226</v>
      </c>
      <c r="H120" s="1">
        <f t="shared" si="141"/>
        <v>168971</v>
      </c>
      <c r="I120" s="1">
        <f t="shared" si="141"/>
        <v>66625</v>
      </c>
      <c r="J120" s="1">
        <f t="shared" si="141"/>
        <v>99629</v>
      </c>
      <c r="K120" s="1"/>
      <c r="L120" s="1">
        <f t="shared" si="142"/>
        <v>371511</v>
      </c>
      <c r="M120" s="1">
        <f t="shared" si="142"/>
        <v>202271</v>
      </c>
      <c r="N120" s="1">
        <f t="shared" si="142"/>
        <v>82962</v>
      </c>
      <c r="O120" s="1">
        <f t="shared" si="142"/>
        <v>86278</v>
      </c>
      <c r="P120" s="1"/>
      <c r="Q120" s="1">
        <f t="shared" si="143"/>
        <v>380712</v>
      </c>
      <c r="R120" s="1">
        <f t="shared" si="143"/>
        <v>213286</v>
      </c>
      <c r="S120" s="1">
        <f t="shared" si="143"/>
        <v>71939</v>
      </c>
      <c r="T120" s="1">
        <f t="shared" si="143"/>
        <v>95487</v>
      </c>
      <c r="U120" s="1"/>
      <c r="V120" s="1">
        <f t="shared" si="144"/>
        <v>380978</v>
      </c>
      <c r="W120" s="1">
        <f t="shared" si="144"/>
        <v>199215</v>
      </c>
      <c r="X120" s="1">
        <f t="shared" si="144"/>
        <v>86727</v>
      </c>
      <c r="Y120" s="1">
        <f t="shared" si="144"/>
        <v>95036</v>
      </c>
      <c r="Z120" s="1"/>
      <c r="AA120" s="1">
        <f t="shared" si="145"/>
        <v>375775</v>
      </c>
      <c r="AB120" s="1">
        <f t="shared" si="145"/>
        <v>188486</v>
      </c>
      <c r="AC120" s="1">
        <f t="shared" si="145"/>
        <v>90911</v>
      </c>
      <c r="AD120" s="1">
        <f t="shared" si="145"/>
        <v>96377</v>
      </c>
      <c r="AE120" s="1"/>
      <c r="AF120" s="1">
        <f t="shared" si="146"/>
        <v>377478</v>
      </c>
      <c r="AG120" s="1">
        <f t="shared" si="146"/>
        <v>193334</v>
      </c>
      <c r="AH120" s="1">
        <f t="shared" si="146"/>
        <v>91845</v>
      </c>
      <c r="AI120" s="1">
        <f t="shared" si="146"/>
        <v>92299</v>
      </c>
      <c r="AK120" t="s">
        <v>20</v>
      </c>
      <c r="AL120" s="12">
        <f t="shared" ref="AL120:AL135" si="147">C120/B120%</f>
        <v>56.511950744089361</v>
      </c>
      <c r="AM120" s="12">
        <f t="shared" ref="AM120:AM135" si="148">D120/B120%</f>
        <v>20.328372737582328</v>
      </c>
      <c r="AN120" s="12">
        <f t="shared" ref="AN120:AN135" si="149">E120/B120%</f>
        <v>23.159436760196314</v>
      </c>
      <c r="AP120" s="12">
        <f t="shared" ref="AP120:AP135" si="150">H120/G120%</f>
        <v>50.405099843090923</v>
      </c>
      <c r="AQ120" s="12">
        <f t="shared" ref="AQ120:AQ135" si="151">I120/G120%</f>
        <v>19.874651727491305</v>
      </c>
      <c r="AR120" s="12">
        <f t="shared" ref="AR120:AR135" si="152">J120/G120%</f>
        <v>29.719950123200466</v>
      </c>
      <c r="AT120" s="12">
        <f t="shared" ref="AT120:AT135" si="153">M120/L120%</f>
        <v>54.445494211476912</v>
      </c>
      <c r="AU120" s="12">
        <f t="shared" ref="AU120:AU135" si="154">N120/L120%</f>
        <v>22.330967319944765</v>
      </c>
      <c r="AV120" s="12">
        <f t="shared" ref="AV120:AV135" si="155">O120/L120%</f>
        <v>23.223538468578319</v>
      </c>
      <c r="AX120" s="12">
        <f t="shared" ref="AX120:AX135" si="156">R120/Q120%</f>
        <v>56.022925465969031</v>
      </c>
      <c r="AY120" s="12">
        <f t="shared" ref="AY120:AY135" si="157">S120/Q120%</f>
        <v>18.895910819727249</v>
      </c>
      <c r="AZ120" s="12">
        <f t="shared" ref="AZ120:AZ135" si="158">T120/Q120%</f>
        <v>25.081163714303727</v>
      </c>
      <c r="BB120" s="12">
        <f t="shared" ref="BB120:BB135" si="159">W120/V120%</f>
        <v>52.290420969189817</v>
      </c>
      <c r="BC120" s="12">
        <f t="shared" ref="BC120:BC135" si="160">X120/V120%</f>
        <v>22.764306600381122</v>
      </c>
      <c r="BD120" s="12">
        <f t="shared" ref="BD120:BD135" si="161">Y120/V120%</f>
        <v>24.945272430429053</v>
      </c>
      <c r="BF120" s="12">
        <f t="shared" ref="BF120:BF135" si="162">AB120/AA120%</f>
        <v>50.159270840263453</v>
      </c>
      <c r="BG120" s="12">
        <f t="shared" ref="BG120:BG135" si="163">AC120/AA120%</f>
        <v>24.192934601822898</v>
      </c>
      <c r="BH120" s="12">
        <f t="shared" ref="BH120:BH135" si="164">AD120/AA120%</f>
        <v>25.647528441221475</v>
      </c>
      <c r="BJ120" s="12">
        <f t="shared" ref="BJ120:BJ135" si="165">AG120/AA120%</f>
        <v>51.449404563901268</v>
      </c>
      <c r="BK120" s="12">
        <f t="shared" ref="BK120:BK135" si="166">AH120/AA120%</f>
        <v>24.441487592309226</v>
      </c>
      <c r="BL120" s="12">
        <f t="shared" ref="BL120:BL135" si="167">AI120/AA120%</f>
        <v>24.562304570554186</v>
      </c>
    </row>
    <row r="121" spans="1:64" x14ac:dyDescent="0.3">
      <c r="A121" t="s">
        <v>21</v>
      </c>
      <c r="B121" s="1">
        <f t="shared" si="140"/>
        <v>480368</v>
      </c>
      <c r="C121" s="1">
        <f t="shared" si="140"/>
        <v>286781</v>
      </c>
      <c r="D121" s="1">
        <f t="shared" si="140"/>
        <v>61872</v>
      </c>
      <c r="E121" s="1">
        <f t="shared" si="140"/>
        <v>131715</v>
      </c>
      <c r="F121" s="1"/>
      <c r="G121" s="1">
        <f t="shared" si="141"/>
        <v>449798</v>
      </c>
      <c r="H121" s="1">
        <f t="shared" si="141"/>
        <v>268275</v>
      </c>
      <c r="I121" s="1">
        <f t="shared" si="141"/>
        <v>51103</v>
      </c>
      <c r="J121" s="1">
        <f t="shared" si="141"/>
        <v>130419</v>
      </c>
      <c r="K121" s="1"/>
      <c r="L121" s="1">
        <f t="shared" si="142"/>
        <v>460929</v>
      </c>
      <c r="M121" s="1">
        <f t="shared" si="142"/>
        <v>280740</v>
      </c>
      <c r="N121" s="1">
        <f t="shared" si="142"/>
        <v>50987</v>
      </c>
      <c r="O121" s="1">
        <f t="shared" si="142"/>
        <v>129202</v>
      </c>
      <c r="P121" s="1"/>
      <c r="Q121" s="1">
        <f t="shared" si="143"/>
        <v>474441</v>
      </c>
      <c r="R121" s="1">
        <f t="shared" si="143"/>
        <v>280050</v>
      </c>
      <c r="S121" s="1">
        <f t="shared" si="143"/>
        <v>58132</v>
      </c>
      <c r="T121" s="1">
        <f t="shared" si="143"/>
        <v>136259</v>
      </c>
      <c r="U121" s="1"/>
      <c r="V121" s="1">
        <f t="shared" si="144"/>
        <v>492208</v>
      </c>
      <c r="W121" s="1">
        <f t="shared" si="144"/>
        <v>269355</v>
      </c>
      <c r="X121" s="1">
        <f t="shared" si="144"/>
        <v>69288</v>
      </c>
      <c r="Y121" s="1">
        <f t="shared" si="144"/>
        <v>153564</v>
      </c>
      <c r="Z121" s="1"/>
      <c r="AA121" s="1">
        <f t="shared" si="145"/>
        <v>512510</v>
      </c>
      <c r="AB121" s="1">
        <f t="shared" si="145"/>
        <v>298555</v>
      </c>
      <c r="AC121" s="1">
        <f t="shared" si="145"/>
        <v>62652</v>
      </c>
      <c r="AD121" s="1">
        <f t="shared" si="145"/>
        <v>151302</v>
      </c>
      <c r="AE121" s="1"/>
      <c r="AF121" s="1">
        <f t="shared" si="146"/>
        <v>487158</v>
      </c>
      <c r="AG121" s="1">
        <f t="shared" si="146"/>
        <v>291794</v>
      </c>
      <c r="AH121" s="1">
        <f t="shared" si="146"/>
        <v>54782</v>
      </c>
      <c r="AI121" s="1">
        <f t="shared" si="146"/>
        <v>140582</v>
      </c>
      <c r="AK121" t="s">
        <v>21</v>
      </c>
      <c r="AL121" s="12">
        <f t="shared" si="147"/>
        <v>59.700271458548443</v>
      </c>
      <c r="AM121" s="12">
        <f t="shared" si="148"/>
        <v>12.880125237318055</v>
      </c>
      <c r="AN121" s="12">
        <f t="shared" si="149"/>
        <v>27.419603304133496</v>
      </c>
      <c r="AP121" s="12">
        <f t="shared" si="150"/>
        <v>59.643439944152718</v>
      </c>
      <c r="AQ121" s="12">
        <f t="shared" si="151"/>
        <v>11.36132219351798</v>
      </c>
      <c r="AR121" s="12">
        <f t="shared" si="152"/>
        <v>28.995015540309208</v>
      </c>
      <c r="AT121" s="12">
        <f t="shared" si="153"/>
        <v>60.907428259016029</v>
      </c>
      <c r="AU121" s="12">
        <f t="shared" si="154"/>
        <v>11.061790427592969</v>
      </c>
      <c r="AV121" s="12">
        <f t="shared" si="155"/>
        <v>28.030781313391</v>
      </c>
      <c r="AX121" s="12">
        <f t="shared" si="156"/>
        <v>59.027360620182492</v>
      </c>
      <c r="AY121" s="12">
        <f t="shared" si="157"/>
        <v>12.252735324307976</v>
      </c>
      <c r="AZ121" s="12">
        <f t="shared" si="158"/>
        <v>28.719904055509538</v>
      </c>
      <c r="BB121" s="12">
        <f t="shared" si="159"/>
        <v>54.723815947729413</v>
      </c>
      <c r="BC121" s="12">
        <f t="shared" si="160"/>
        <v>14.076975587556481</v>
      </c>
      <c r="BD121" s="12">
        <f t="shared" si="161"/>
        <v>31.19900529857296</v>
      </c>
      <c r="BF121" s="12">
        <f t="shared" si="162"/>
        <v>58.253497492731846</v>
      </c>
      <c r="BG121" s="12">
        <f t="shared" si="163"/>
        <v>12.224541960156873</v>
      </c>
      <c r="BH121" s="12">
        <f t="shared" si="164"/>
        <v>29.521765428967239</v>
      </c>
      <c r="BJ121" s="12">
        <f t="shared" si="165"/>
        <v>56.934303720903003</v>
      </c>
      <c r="BK121" s="12">
        <f t="shared" si="166"/>
        <v>10.688962166591871</v>
      </c>
      <c r="BL121" s="12">
        <f t="shared" si="167"/>
        <v>27.430098924899024</v>
      </c>
    </row>
    <row r="122" spans="1:64" x14ac:dyDescent="0.3">
      <c r="A122" t="s">
        <v>22</v>
      </c>
      <c r="B122" s="1">
        <f t="shared" si="140"/>
        <v>167507</v>
      </c>
      <c r="C122" s="1">
        <f t="shared" si="140"/>
        <v>35000</v>
      </c>
      <c r="D122" s="1">
        <f t="shared" si="140"/>
        <v>35742</v>
      </c>
      <c r="E122" s="1">
        <f t="shared" si="140"/>
        <v>96765</v>
      </c>
      <c r="F122" s="1"/>
      <c r="G122" s="1">
        <f t="shared" si="141"/>
        <v>145778</v>
      </c>
      <c r="H122" s="1">
        <f t="shared" si="141"/>
        <v>31968</v>
      </c>
      <c r="I122" s="1">
        <f t="shared" si="141"/>
        <v>30562</v>
      </c>
      <c r="J122" s="1">
        <f t="shared" si="141"/>
        <v>83249</v>
      </c>
      <c r="K122" s="1"/>
      <c r="L122" s="1">
        <f t="shared" si="142"/>
        <v>149712</v>
      </c>
      <c r="M122" s="1">
        <f t="shared" si="142"/>
        <v>37032</v>
      </c>
      <c r="N122" s="1">
        <f t="shared" si="142"/>
        <v>25889</v>
      </c>
      <c r="O122" s="1">
        <f t="shared" si="142"/>
        <v>86791</v>
      </c>
      <c r="P122" s="1"/>
      <c r="Q122" s="1">
        <f t="shared" si="143"/>
        <v>138104</v>
      </c>
      <c r="R122" s="1">
        <f t="shared" si="143"/>
        <v>30994</v>
      </c>
      <c r="S122" s="1">
        <f t="shared" si="143"/>
        <v>25114</v>
      </c>
      <c r="T122" s="1">
        <f t="shared" si="143"/>
        <v>81996</v>
      </c>
      <c r="U122" s="1"/>
      <c r="V122" s="1">
        <f t="shared" si="144"/>
        <v>167532</v>
      </c>
      <c r="W122" s="1">
        <f t="shared" si="144"/>
        <v>33517</v>
      </c>
      <c r="X122" s="1">
        <f t="shared" si="144"/>
        <v>28079</v>
      </c>
      <c r="Y122" s="1">
        <f t="shared" si="144"/>
        <v>105935</v>
      </c>
      <c r="Z122" s="1"/>
      <c r="AA122" s="1">
        <f t="shared" si="145"/>
        <v>163117</v>
      </c>
      <c r="AB122" s="1">
        <f t="shared" si="145"/>
        <v>34645</v>
      </c>
      <c r="AC122" s="1">
        <f t="shared" si="145"/>
        <v>24713</v>
      </c>
      <c r="AD122" s="1">
        <f t="shared" si="145"/>
        <v>103759</v>
      </c>
      <c r="AE122" s="1"/>
      <c r="AF122" s="1">
        <f t="shared" si="146"/>
        <v>164018</v>
      </c>
      <c r="AG122" s="1">
        <f t="shared" si="146"/>
        <v>38742</v>
      </c>
      <c r="AH122" s="1">
        <f t="shared" si="146"/>
        <v>27123</v>
      </c>
      <c r="AI122" s="1">
        <f t="shared" si="146"/>
        <v>98154</v>
      </c>
      <c r="AK122" t="s">
        <v>22</v>
      </c>
      <c r="AL122" s="12">
        <f t="shared" si="147"/>
        <v>20.894649178840289</v>
      </c>
      <c r="AM122" s="12">
        <f t="shared" si="148"/>
        <v>21.337615741431701</v>
      </c>
      <c r="AN122" s="12">
        <f t="shared" si="149"/>
        <v>57.767735079728013</v>
      </c>
      <c r="AP122" s="12">
        <f t="shared" si="150"/>
        <v>21.929234863971246</v>
      </c>
      <c r="AQ122" s="12">
        <f t="shared" si="151"/>
        <v>20.964754626898436</v>
      </c>
      <c r="AR122" s="12">
        <f t="shared" si="152"/>
        <v>57.106696483694385</v>
      </c>
      <c r="AT122" s="12">
        <f t="shared" si="153"/>
        <v>24.735492144918243</v>
      </c>
      <c r="AU122" s="12">
        <f t="shared" si="154"/>
        <v>17.292535000534361</v>
      </c>
      <c r="AV122" s="12">
        <f t="shared" si="155"/>
        <v>57.971972854547403</v>
      </c>
      <c r="AX122" s="12">
        <f t="shared" si="156"/>
        <v>22.44250709610149</v>
      </c>
      <c r="AY122" s="12">
        <f t="shared" si="157"/>
        <v>18.18484620286161</v>
      </c>
      <c r="AZ122" s="12">
        <f t="shared" si="158"/>
        <v>59.372646701036899</v>
      </c>
      <c r="BB122" s="12">
        <f t="shared" si="159"/>
        <v>20.006327149440107</v>
      </c>
      <c r="BC122" s="12">
        <f t="shared" si="160"/>
        <v>16.760380106487119</v>
      </c>
      <c r="BD122" s="12">
        <f t="shared" si="161"/>
        <v>63.232695843182199</v>
      </c>
      <c r="BF122" s="12">
        <f t="shared" si="162"/>
        <v>21.239355799824665</v>
      </c>
      <c r="BG122" s="12">
        <f t="shared" si="163"/>
        <v>15.150474812557857</v>
      </c>
      <c r="BH122" s="12">
        <f t="shared" si="164"/>
        <v>63.610169387617475</v>
      </c>
      <c r="BJ122" s="12">
        <f t="shared" si="165"/>
        <v>23.751049859916499</v>
      </c>
      <c r="BK122" s="12">
        <f t="shared" si="166"/>
        <v>16.627941906729525</v>
      </c>
      <c r="BL122" s="12">
        <f t="shared" si="167"/>
        <v>60.173985544118636</v>
      </c>
    </row>
    <row r="123" spans="1:64" x14ac:dyDescent="0.3">
      <c r="A123" t="s">
        <v>23</v>
      </c>
      <c r="B123" s="1">
        <f t="shared" si="140"/>
        <v>352077</v>
      </c>
      <c r="C123" s="1">
        <f t="shared" si="140"/>
        <v>181757</v>
      </c>
      <c r="D123" s="1">
        <f t="shared" si="140"/>
        <v>62223</v>
      </c>
      <c r="E123" s="1">
        <f t="shared" si="140"/>
        <v>108098</v>
      </c>
      <c r="F123" s="1"/>
      <c r="G123" s="1">
        <f t="shared" si="141"/>
        <v>341147</v>
      </c>
      <c r="H123" s="1">
        <f t="shared" si="141"/>
        <v>189629</v>
      </c>
      <c r="I123" s="1">
        <f t="shared" si="141"/>
        <v>55252</v>
      </c>
      <c r="J123" s="1">
        <f t="shared" si="141"/>
        <v>96265</v>
      </c>
      <c r="K123" s="1"/>
      <c r="L123" s="1">
        <f t="shared" si="142"/>
        <v>331637</v>
      </c>
      <c r="M123" s="1">
        <f t="shared" si="142"/>
        <v>194681</v>
      </c>
      <c r="N123" s="1">
        <f t="shared" si="142"/>
        <v>53168</v>
      </c>
      <c r="O123" s="1">
        <f t="shared" si="142"/>
        <v>83788</v>
      </c>
      <c r="P123" s="1"/>
      <c r="Q123" s="1">
        <f t="shared" si="143"/>
        <v>352572</v>
      </c>
      <c r="R123" s="1">
        <f t="shared" si="143"/>
        <v>206844</v>
      </c>
      <c r="S123" s="1">
        <f t="shared" si="143"/>
        <v>42545</v>
      </c>
      <c r="T123" s="1">
        <f t="shared" si="143"/>
        <v>103183</v>
      </c>
      <c r="U123" s="1"/>
      <c r="V123" s="1">
        <f t="shared" si="144"/>
        <v>372671</v>
      </c>
      <c r="W123" s="1">
        <f t="shared" si="144"/>
        <v>192141</v>
      </c>
      <c r="X123" s="1">
        <f t="shared" si="144"/>
        <v>57754</v>
      </c>
      <c r="Y123" s="1">
        <f t="shared" si="144"/>
        <v>122776</v>
      </c>
      <c r="Z123" s="1"/>
      <c r="AA123" s="1">
        <f t="shared" si="145"/>
        <v>390972</v>
      </c>
      <c r="AB123" s="1">
        <f t="shared" si="145"/>
        <v>210586</v>
      </c>
      <c r="AC123" s="1">
        <f t="shared" si="145"/>
        <v>56438</v>
      </c>
      <c r="AD123" s="1">
        <f t="shared" si="145"/>
        <v>123948</v>
      </c>
      <c r="AE123" s="1"/>
      <c r="AF123" s="1">
        <f t="shared" si="146"/>
        <v>386237</v>
      </c>
      <c r="AG123" s="1">
        <f t="shared" si="146"/>
        <v>226487</v>
      </c>
      <c r="AH123" s="1">
        <f t="shared" si="146"/>
        <v>47741</v>
      </c>
      <c r="AI123" s="1">
        <f t="shared" si="146"/>
        <v>112011</v>
      </c>
      <c r="AK123" t="s">
        <v>23</v>
      </c>
      <c r="AL123" s="12">
        <f t="shared" si="147"/>
        <v>51.624218565825089</v>
      </c>
      <c r="AM123" s="12">
        <f t="shared" si="148"/>
        <v>17.673122640785966</v>
      </c>
      <c r="AN123" s="12">
        <f t="shared" si="149"/>
        <v>30.702942822166744</v>
      </c>
      <c r="AP123" s="12">
        <f t="shared" si="150"/>
        <v>55.58571524885167</v>
      </c>
      <c r="AQ123" s="12">
        <f t="shared" si="151"/>
        <v>16.195950719191433</v>
      </c>
      <c r="AR123" s="12">
        <f t="shared" si="152"/>
        <v>28.218040903188363</v>
      </c>
      <c r="AT123" s="12">
        <f t="shared" si="153"/>
        <v>58.703039769386407</v>
      </c>
      <c r="AU123" s="12">
        <f t="shared" si="154"/>
        <v>16.03198678072712</v>
      </c>
      <c r="AV123" s="12">
        <f t="shared" si="155"/>
        <v>25.264973449886472</v>
      </c>
      <c r="AX123" s="12">
        <f t="shared" si="156"/>
        <v>58.667165855484839</v>
      </c>
      <c r="AY123" s="12">
        <f t="shared" si="157"/>
        <v>12.067038789240213</v>
      </c>
      <c r="AZ123" s="12">
        <f t="shared" si="158"/>
        <v>29.265795355274953</v>
      </c>
      <c r="BB123" s="12">
        <f t="shared" si="159"/>
        <v>51.557808361799012</v>
      </c>
      <c r="BC123" s="12">
        <f t="shared" si="160"/>
        <v>15.497315326387081</v>
      </c>
      <c r="BD123" s="12">
        <f t="shared" si="161"/>
        <v>32.944876311813907</v>
      </c>
      <c r="BF123" s="12">
        <f t="shared" si="162"/>
        <v>53.862169157893661</v>
      </c>
      <c r="BG123" s="12">
        <f t="shared" si="163"/>
        <v>14.435304830013402</v>
      </c>
      <c r="BH123" s="12">
        <f t="shared" si="164"/>
        <v>31.702526012092939</v>
      </c>
      <c r="BJ123" s="12">
        <f t="shared" si="165"/>
        <v>57.929212322110025</v>
      </c>
      <c r="BK123" s="12">
        <f t="shared" si="166"/>
        <v>12.210848858741803</v>
      </c>
      <c r="BL123" s="12">
        <f t="shared" si="167"/>
        <v>28.649366195021639</v>
      </c>
    </row>
    <row r="124" spans="1:64" x14ac:dyDescent="0.3">
      <c r="A124" t="s">
        <v>24</v>
      </c>
      <c r="B124" s="1">
        <f t="shared" si="140"/>
        <v>543671</v>
      </c>
      <c r="C124" s="1">
        <f t="shared" si="140"/>
        <v>279946</v>
      </c>
      <c r="D124" s="1">
        <f t="shared" si="140"/>
        <v>69814</v>
      </c>
      <c r="E124" s="1">
        <f t="shared" si="140"/>
        <v>193909</v>
      </c>
      <c r="F124" s="1"/>
      <c r="G124" s="1">
        <f t="shared" si="141"/>
        <v>528619</v>
      </c>
      <c r="H124" s="1">
        <f t="shared" si="141"/>
        <v>271246</v>
      </c>
      <c r="I124" s="1">
        <f t="shared" si="141"/>
        <v>74774</v>
      </c>
      <c r="J124" s="1">
        <f t="shared" si="141"/>
        <v>182599</v>
      </c>
      <c r="K124" s="1"/>
      <c r="L124" s="1">
        <f t="shared" si="142"/>
        <v>548648</v>
      </c>
      <c r="M124" s="1">
        <f t="shared" si="142"/>
        <v>291854</v>
      </c>
      <c r="N124" s="1">
        <f t="shared" si="142"/>
        <v>78867</v>
      </c>
      <c r="O124" s="1">
        <f t="shared" si="142"/>
        <v>177927</v>
      </c>
      <c r="P124" s="1"/>
      <c r="Q124" s="1">
        <f t="shared" si="143"/>
        <v>578281</v>
      </c>
      <c r="R124" s="1">
        <f t="shared" si="143"/>
        <v>295550</v>
      </c>
      <c r="S124" s="1">
        <f t="shared" si="143"/>
        <v>88249</v>
      </c>
      <c r="T124" s="1">
        <f t="shared" si="143"/>
        <v>194482</v>
      </c>
      <c r="U124" s="1"/>
      <c r="V124" s="1">
        <f t="shared" si="144"/>
        <v>574007</v>
      </c>
      <c r="W124" s="1">
        <f t="shared" si="144"/>
        <v>270539</v>
      </c>
      <c r="X124" s="1">
        <f t="shared" si="144"/>
        <v>105103</v>
      </c>
      <c r="Y124" s="1">
        <f t="shared" si="144"/>
        <v>198365</v>
      </c>
      <c r="Z124" s="1"/>
      <c r="AA124" s="1">
        <f t="shared" si="145"/>
        <v>591953</v>
      </c>
      <c r="AB124" s="1">
        <f t="shared" si="145"/>
        <v>297184</v>
      </c>
      <c r="AC124" s="1">
        <f t="shared" si="145"/>
        <v>77781</v>
      </c>
      <c r="AD124" s="1">
        <f t="shared" si="145"/>
        <v>216987</v>
      </c>
      <c r="AE124" s="1"/>
      <c r="AF124" s="1">
        <f t="shared" si="146"/>
        <v>601205</v>
      </c>
      <c r="AG124" s="1">
        <f t="shared" si="146"/>
        <v>313179</v>
      </c>
      <c r="AH124" s="1">
        <f t="shared" si="146"/>
        <v>88834</v>
      </c>
      <c r="AI124" s="1">
        <f t="shared" si="146"/>
        <v>199192</v>
      </c>
      <c r="AK124" t="s">
        <v>24</v>
      </c>
      <c r="AL124" s="12">
        <f t="shared" si="147"/>
        <v>51.491802947002874</v>
      </c>
      <c r="AM124" s="12">
        <f t="shared" si="148"/>
        <v>12.841221989033809</v>
      </c>
      <c r="AN124" s="12">
        <f t="shared" si="149"/>
        <v>35.666607194424572</v>
      </c>
      <c r="AP124" s="12">
        <f t="shared" si="150"/>
        <v>51.312192713466601</v>
      </c>
      <c r="AQ124" s="12">
        <f t="shared" si="151"/>
        <v>14.145159368089306</v>
      </c>
      <c r="AR124" s="12">
        <f t="shared" si="152"/>
        <v>34.542647918444096</v>
      </c>
      <c r="AT124" s="12">
        <f t="shared" si="153"/>
        <v>53.195126930199329</v>
      </c>
      <c r="AU124" s="12">
        <f t="shared" si="154"/>
        <v>14.374790393840861</v>
      </c>
      <c r="AV124" s="12">
        <f t="shared" si="155"/>
        <v>32.430082675959817</v>
      </c>
      <c r="AX124" s="12">
        <f t="shared" si="156"/>
        <v>51.10837118978489</v>
      </c>
      <c r="AY124" s="12">
        <f t="shared" si="157"/>
        <v>15.260574011596438</v>
      </c>
      <c r="AZ124" s="12">
        <f t="shared" si="158"/>
        <v>33.631054798618663</v>
      </c>
      <c r="BB124" s="12">
        <f t="shared" si="159"/>
        <v>47.131655188874007</v>
      </c>
      <c r="BC124" s="12">
        <f t="shared" si="160"/>
        <v>18.310403880092057</v>
      </c>
      <c r="BD124" s="12">
        <f t="shared" si="161"/>
        <v>34.557940931033947</v>
      </c>
      <c r="BF124" s="12">
        <f t="shared" si="162"/>
        <v>50.203985789412336</v>
      </c>
      <c r="BG124" s="12">
        <f t="shared" si="163"/>
        <v>13.139725620108354</v>
      </c>
      <c r="BH124" s="12">
        <f t="shared" si="164"/>
        <v>36.65611965814854</v>
      </c>
      <c r="BJ124" s="12">
        <f t="shared" si="165"/>
        <v>52.906058420178631</v>
      </c>
      <c r="BK124" s="12">
        <f t="shared" si="166"/>
        <v>15.006934672178366</v>
      </c>
      <c r="BL124" s="12">
        <f t="shared" si="167"/>
        <v>33.649968831984971</v>
      </c>
    </row>
    <row r="125" spans="1:64" x14ac:dyDescent="0.3">
      <c r="A125" t="s">
        <v>25</v>
      </c>
      <c r="B125" s="1">
        <f t="shared" si="140"/>
        <v>680478</v>
      </c>
      <c r="C125" s="1">
        <f t="shared" si="140"/>
        <v>296905</v>
      </c>
      <c r="D125" s="1">
        <f t="shared" si="140"/>
        <v>119336</v>
      </c>
      <c r="E125" s="1">
        <f t="shared" si="140"/>
        <v>264237</v>
      </c>
      <c r="F125" s="1"/>
      <c r="G125" s="1">
        <f t="shared" si="141"/>
        <v>742676</v>
      </c>
      <c r="H125" s="1">
        <f t="shared" si="141"/>
        <v>359264</v>
      </c>
      <c r="I125" s="1">
        <f t="shared" si="141"/>
        <v>125495</v>
      </c>
      <c r="J125" s="1">
        <f t="shared" si="141"/>
        <v>257917</v>
      </c>
      <c r="K125" s="1"/>
      <c r="L125" s="1">
        <f t="shared" si="142"/>
        <v>668982</v>
      </c>
      <c r="M125" s="1">
        <f t="shared" si="142"/>
        <v>359961</v>
      </c>
      <c r="N125" s="1">
        <f t="shared" si="142"/>
        <v>94932</v>
      </c>
      <c r="O125" s="1">
        <f t="shared" si="142"/>
        <v>214090</v>
      </c>
      <c r="P125" s="1"/>
      <c r="Q125" s="1">
        <f t="shared" si="143"/>
        <v>679772</v>
      </c>
      <c r="R125" s="1">
        <f t="shared" si="143"/>
        <v>329998</v>
      </c>
      <c r="S125" s="1">
        <f t="shared" si="143"/>
        <v>105793</v>
      </c>
      <c r="T125" s="1">
        <f t="shared" si="143"/>
        <v>243982</v>
      </c>
      <c r="U125" s="1"/>
      <c r="V125" s="1">
        <f t="shared" si="144"/>
        <v>711500</v>
      </c>
      <c r="W125" s="1">
        <f t="shared" si="144"/>
        <v>330515</v>
      </c>
      <c r="X125" s="1">
        <f t="shared" si="144"/>
        <v>127626</v>
      </c>
      <c r="Y125" s="1">
        <f t="shared" si="144"/>
        <v>253360</v>
      </c>
      <c r="Z125" s="1"/>
      <c r="AA125" s="1">
        <f t="shared" si="145"/>
        <v>739807</v>
      </c>
      <c r="AB125" s="1">
        <f t="shared" si="145"/>
        <v>357247</v>
      </c>
      <c r="AC125" s="1">
        <f t="shared" si="145"/>
        <v>115464</v>
      </c>
      <c r="AD125" s="1">
        <f t="shared" si="145"/>
        <v>267097</v>
      </c>
      <c r="AE125" s="1"/>
      <c r="AF125" s="1">
        <f t="shared" si="146"/>
        <v>736718</v>
      </c>
      <c r="AG125" s="1">
        <f t="shared" si="146"/>
        <v>372998</v>
      </c>
      <c r="AH125" s="1">
        <f t="shared" si="146"/>
        <v>124037</v>
      </c>
      <c r="AI125" s="1">
        <f t="shared" si="146"/>
        <v>239683</v>
      </c>
      <c r="AK125" t="s">
        <v>25</v>
      </c>
      <c r="AL125" s="12">
        <f t="shared" si="147"/>
        <v>43.631829390516671</v>
      </c>
      <c r="AM125" s="12">
        <f t="shared" si="148"/>
        <v>17.537084226088133</v>
      </c>
      <c r="AN125" s="12">
        <f t="shared" si="149"/>
        <v>38.831086383395203</v>
      </c>
      <c r="AP125" s="12">
        <f t="shared" si="150"/>
        <v>48.374257415077366</v>
      </c>
      <c r="AQ125" s="12">
        <f t="shared" si="151"/>
        <v>16.89767812612768</v>
      </c>
      <c r="AR125" s="12">
        <f t="shared" si="152"/>
        <v>34.728064458794954</v>
      </c>
      <c r="AT125" s="12">
        <f t="shared" si="153"/>
        <v>53.807277325847338</v>
      </c>
      <c r="AU125" s="12">
        <f t="shared" si="154"/>
        <v>14.190516336762425</v>
      </c>
      <c r="AV125" s="12">
        <f t="shared" si="155"/>
        <v>32.002355818243245</v>
      </c>
      <c r="AX125" s="12">
        <f t="shared" si="156"/>
        <v>48.545394632317894</v>
      </c>
      <c r="AY125" s="12">
        <f t="shared" si="157"/>
        <v>15.5630123041255</v>
      </c>
      <c r="AZ125" s="12">
        <f t="shared" si="158"/>
        <v>35.891740171704626</v>
      </c>
      <c r="BB125" s="12">
        <f t="shared" si="159"/>
        <v>46.453267744202392</v>
      </c>
      <c r="BC125" s="12">
        <f t="shared" si="160"/>
        <v>17.937596626844694</v>
      </c>
      <c r="BD125" s="12">
        <f t="shared" si="161"/>
        <v>35.609276177090656</v>
      </c>
      <c r="BF125" s="12">
        <f t="shared" si="162"/>
        <v>48.28921597119249</v>
      </c>
      <c r="BG125" s="12">
        <f t="shared" si="163"/>
        <v>15.607313799409846</v>
      </c>
      <c r="BH125" s="12">
        <f t="shared" si="164"/>
        <v>36.103605399786701</v>
      </c>
      <c r="BJ125" s="12">
        <f t="shared" si="165"/>
        <v>50.418284768865398</v>
      </c>
      <c r="BK125" s="12">
        <f t="shared" si="166"/>
        <v>16.766129544597444</v>
      </c>
      <c r="BL125" s="12">
        <f t="shared" si="167"/>
        <v>32.398044354811461</v>
      </c>
    </row>
    <row r="126" spans="1:64" x14ac:dyDescent="0.3">
      <c r="A126" t="s">
        <v>26</v>
      </c>
      <c r="B126" s="1">
        <f t="shared" si="140"/>
        <v>238765</v>
      </c>
      <c r="C126" s="1">
        <f t="shared" si="140"/>
        <v>189380</v>
      </c>
      <c r="D126" s="1">
        <f t="shared" si="140"/>
        <v>20218</v>
      </c>
      <c r="E126" s="1">
        <f t="shared" si="140"/>
        <v>29167</v>
      </c>
      <c r="F126" s="1"/>
      <c r="G126" s="1">
        <f t="shared" si="141"/>
        <v>237932</v>
      </c>
      <c r="H126" s="1">
        <f t="shared" si="141"/>
        <v>192828</v>
      </c>
      <c r="I126" s="1">
        <f t="shared" si="141"/>
        <v>14264</v>
      </c>
      <c r="J126" s="1">
        <f t="shared" si="141"/>
        <v>30839</v>
      </c>
      <c r="K126" s="1"/>
      <c r="L126" s="1">
        <f t="shared" si="142"/>
        <v>224434</v>
      </c>
      <c r="M126" s="1">
        <f t="shared" si="142"/>
        <v>181670</v>
      </c>
      <c r="N126" s="1">
        <f t="shared" si="142"/>
        <v>18843</v>
      </c>
      <c r="O126" s="1">
        <f t="shared" si="142"/>
        <v>23920</v>
      </c>
      <c r="P126" s="1"/>
      <c r="Q126" s="1">
        <f t="shared" si="143"/>
        <v>257592</v>
      </c>
      <c r="R126" s="1">
        <f t="shared" si="143"/>
        <v>207567</v>
      </c>
      <c r="S126" s="1">
        <f t="shared" si="143"/>
        <v>13788</v>
      </c>
      <c r="T126" s="1">
        <f t="shared" si="143"/>
        <v>36236</v>
      </c>
      <c r="U126" s="1"/>
      <c r="V126" s="1">
        <f t="shared" si="144"/>
        <v>236699</v>
      </c>
      <c r="W126" s="1">
        <f t="shared" si="144"/>
        <v>194073</v>
      </c>
      <c r="X126" s="1">
        <f t="shared" si="144"/>
        <v>17261</v>
      </c>
      <c r="Y126" s="1">
        <f t="shared" si="144"/>
        <v>25365</v>
      </c>
      <c r="Z126" s="1"/>
      <c r="AA126" s="1">
        <f t="shared" si="145"/>
        <v>252922</v>
      </c>
      <c r="AB126" s="1">
        <f t="shared" si="145"/>
        <v>206063</v>
      </c>
      <c r="AC126" s="1">
        <f t="shared" si="145"/>
        <v>17263</v>
      </c>
      <c r="AD126" s="1">
        <f t="shared" si="145"/>
        <v>29597</v>
      </c>
      <c r="AE126" s="1"/>
      <c r="AF126" s="1">
        <f t="shared" si="146"/>
        <v>248199</v>
      </c>
      <c r="AG126" s="1">
        <f t="shared" si="146"/>
        <v>213236</v>
      </c>
      <c r="AH126" s="1">
        <f t="shared" si="146"/>
        <v>10315</v>
      </c>
      <c r="AI126" s="1">
        <f t="shared" si="146"/>
        <v>24650</v>
      </c>
      <c r="AK126" t="s">
        <v>26</v>
      </c>
      <c r="AL126" s="12">
        <f t="shared" si="147"/>
        <v>79.316482734069055</v>
      </c>
      <c r="AM126" s="12">
        <f t="shared" si="148"/>
        <v>8.4677402466860716</v>
      </c>
      <c r="AN126" s="12">
        <f t="shared" si="149"/>
        <v>12.215777019244864</v>
      </c>
      <c r="AP126" s="12">
        <f t="shared" si="150"/>
        <v>81.043323302456159</v>
      </c>
      <c r="AQ126" s="12">
        <f t="shared" si="151"/>
        <v>5.9949901652572999</v>
      </c>
      <c r="AR126" s="12">
        <f t="shared" si="152"/>
        <v>12.961266244136979</v>
      </c>
      <c r="AT126" s="12">
        <f t="shared" si="153"/>
        <v>80.94584599481361</v>
      </c>
      <c r="AU126" s="12">
        <f t="shared" si="154"/>
        <v>8.3957867346302244</v>
      </c>
      <c r="AV126" s="12">
        <f t="shared" si="155"/>
        <v>10.657921705267473</v>
      </c>
      <c r="AX126" s="12">
        <f t="shared" si="156"/>
        <v>80.579754029628248</v>
      </c>
      <c r="AY126" s="12">
        <f t="shared" si="157"/>
        <v>5.3526507034379947</v>
      </c>
      <c r="AZ126" s="12">
        <f t="shared" si="158"/>
        <v>14.067207056119756</v>
      </c>
      <c r="BB126" s="12">
        <f t="shared" si="159"/>
        <v>81.991474404201128</v>
      </c>
      <c r="BC126" s="12">
        <f t="shared" si="160"/>
        <v>7.2923839982424941</v>
      </c>
      <c r="BD126" s="12">
        <f t="shared" si="161"/>
        <v>10.716141597556391</v>
      </c>
      <c r="BF126" s="12">
        <f t="shared" si="162"/>
        <v>81.47294422786473</v>
      </c>
      <c r="BG126" s="12">
        <f t="shared" si="163"/>
        <v>6.8254244391551548</v>
      </c>
      <c r="BH126" s="12">
        <f t="shared" si="164"/>
        <v>11.70202671179257</v>
      </c>
      <c r="BJ126" s="12">
        <f t="shared" si="165"/>
        <v>84.308996449498267</v>
      </c>
      <c r="BK126" s="12">
        <f t="shared" si="166"/>
        <v>4.0783324503206524</v>
      </c>
      <c r="BL126" s="12">
        <f t="shared" si="167"/>
        <v>9.7460877266509058</v>
      </c>
    </row>
    <row r="127" spans="1:64" x14ac:dyDescent="0.3">
      <c r="A127" t="s">
        <v>27</v>
      </c>
      <c r="B127" s="1">
        <f t="shared" si="140"/>
        <v>114886</v>
      </c>
      <c r="C127" s="1">
        <f t="shared" si="140"/>
        <v>88815</v>
      </c>
      <c r="D127" s="1">
        <f t="shared" si="140"/>
        <v>6873</v>
      </c>
      <c r="E127" s="1">
        <f t="shared" si="140"/>
        <v>19198</v>
      </c>
      <c r="F127" s="1"/>
      <c r="G127" s="1">
        <f t="shared" si="141"/>
        <v>101717</v>
      </c>
      <c r="H127" s="1">
        <f t="shared" si="141"/>
        <v>79543</v>
      </c>
      <c r="I127" s="1">
        <f t="shared" si="141"/>
        <v>7304</v>
      </c>
      <c r="J127" s="1">
        <f t="shared" si="141"/>
        <v>14869</v>
      </c>
      <c r="K127" s="1"/>
      <c r="L127" s="1">
        <f t="shared" si="142"/>
        <v>108188</v>
      </c>
      <c r="M127" s="1">
        <f t="shared" si="142"/>
        <v>86453</v>
      </c>
      <c r="N127" s="1">
        <f t="shared" si="142"/>
        <v>5668</v>
      </c>
      <c r="O127" s="1">
        <f t="shared" si="142"/>
        <v>16066</v>
      </c>
      <c r="P127" s="1"/>
      <c r="Q127" s="1">
        <f t="shared" si="143"/>
        <v>113634</v>
      </c>
      <c r="R127" s="1">
        <f t="shared" si="143"/>
        <v>93521</v>
      </c>
      <c r="S127" s="1">
        <f t="shared" si="143"/>
        <v>5037</v>
      </c>
      <c r="T127" s="1">
        <f t="shared" si="143"/>
        <v>15075</v>
      </c>
      <c r="U127" s="1"/>
      <c r="V127" s="1">
        <f t="shared" si="144"/>
        <v>116245</v>
      </c>
      <c r="W127" s="1">
        <f t="shared" si="144"/>
        <v>91974</v>
      </c>
      <c r="X127" s="1">
        <f t="shared" si="144"/>
        <v>7334</v>
      </c>
      <c r="Y127" s="1">
        <f t="shared" si="144"/>
        <v>16938</v>
      </c>
      <c r="Z127" s="1"/>
      <c r="AA127" s="1">
        <f t="shared" si="145"/>
        <v>116452</v>
      </c>
      <c r="AB127" s="1">
        <f t="shared" si="145"/>
        <v>92418</v>
      </c>
      <c r="AC127" s="1">
        <f t="shared" si="145"/>
        <v>7547</v>
      </c>
      <c r="AD127" s="1">
        <f t="shared" si="145"/>
        <v>16486</v>
      </c>
      <c r="AE127" s="1"/>
      <c r="AF127" s="1">
        <f t="shared" si="146"/>
        <v>114553</v>
      </c>
      <c r="AG127" s="1">
        <f t="shared" si="146"/>
        <v>93119</v>
      </c>
      <c r="AH127" s="1">
        <f t="shared" si="146"/>
        <v>8649</v>
      </c>
      <c r="AI127" s="1">
        <f t="shared" si="146"/>
        <v>12784</v>
      </c>
      <c r="AK127" t="s">
        <v>27</v>
      </c>
      <c r="AL127" s="12">
        <f t="shared" si="147"/>
        <v>77.307069616837566</v>
      </c>
      <c r="AM127" s="12">
        <f t="shared" si="148"/>
        <v>5.9824521699771953</v>
      </c>
      <c r="AN127" s="12">
        <f t="shared" si="149"/>
        <v>16.710478213185247</v>
      </c>
      <c r="AP127" s="12">
        <f t="shared" si="150"/>
        <v>78.200300834668738</v>
      </c>
      <c r="AQ127" s="12">
        <f t="shared" si="151"/>
        <v>7.1807072564074836</v>
      </c>
      <c r="AR127" s="12">
        <f t="shared" si="152"/>
        <v>14.618008789091302</v>
      </c>
      <c r="AT127" s="12">
        <f t="shared" si="153"/>
        <v>79.909971531038551</v>
      </c>
      <c r="AU127" s="12">
        <f t="shared" si="154"/>
        <v>5.2390283580434058</v>
      </c>
      <c r="AV127" s="12">
        <f t="shared" si="155"/>
        <v>14.850075793988241</v>
      </c>
      <c r="AX127" s="12">
        <f t="shared" si="156"/>
        <v>82.300191843990362</v>
      </c>
      <c r="AY127" s="12">
        <f t="shared" si="157"/>
        <v>4.4326521991657426</v>
      </c>
      <c r="AZ127" s="12">
        <f t="shared" si="158"/>
        <v>13.266275938539522</v>
      </c>
      <c r="BB127" s="12">
        <f t="shared" si="159"/>
        <v>79.120822400963476</v>
      </c>
      <c r="BC127" s="12">
        <f t="shared" si="160"/>
        <v>6.3090885629489435</v>
      </c>
      <c r="BD127" s="12">
        <f t="shared" si="161"/>
        <v>14.570949288141424</v>
      </c>
      <c r="BF127" s="12">
        <f t="shared" si="162"/>
        <v>79.361453646137463</v>
      </c>
      <c r="BG127" s="12">
        <f t="shared" si="163"/>
        <v>6.480781781334799</v>
      </c>
      <c r="BH127" s="12">
        <f t="shared" si="164"/>
        <v>14.156905849620445</v>
      </c>
      <c r="BJ127" s="12">
        <f t="shared" si="165"/>
        <v>79.963418404149351</v>
      </c>
      <c r="BK127" s="12">
        <f t="shared" si="166"/>
        <v>7.4270944251708864</v>
      </c>
      <c r="BL127" s="12">
        <f t="shared" si="167"/>
        <v>10.977913646824442</v>
      </c>
    </row>
    <row r="128" spans="1:64" x14ac:dyDescent="0.3">
      <c r="A128" t="s">
        <v>28</v>
      </c>
      <c r="B128" s="1">
        <f t="shared" si="140"/>
        <v>211582</v>
      </c>
      <c r="C128" s="1">
        <f t="shared" si="140"/>
        <v>175467</v>
      </c>
      <c r="D128" s="1">
        <f t="shared" si="140"/>
        <v>8279</v>
      </c>
      <c r="E128" s="1">
        <f t="shared" si="140"/>
        <v>27837</v>
      </c>
      <c r="F128" s="1"/>
      <c r="G128" s="1">
        <f t="shared" si="141"/>
        <v>203080</v>
      </c>
      <c r="H128" s="1">
        <f t="shared" si="141"/>
        <v>176409</v>
      </c>
      <c r="I128" s="1">
        <f t="shared" si="141"/>
        <v>7521</v>
      </c>
      <c r="J128" s="1">
        <f t="shared" si="141"/>
        <v>19149</v>
      </c>
      <c r="K128" s="1"/>
      <c r="L128" s="1">
        <f t="shared" si="142"/>
        <v>207546</v>
      </c>
      <c r="M128" s="1">
        <f t="shared" si="142"/>
        <v>172263</v>
      </c>
      <c r="N128" s="1">
        <f t="shared" si="142"/>
        <v>9102</v>
      </c>
      <c r="O128" s="1">
        <f t="shared" si="142"/>
        <v>26180</v>
      </c>
      <c r="P128" s="1"/>
      <c r="Q128" s="1">
        <f t="shared" si="143"/>
        <v>223844</v>
      </c>
      <c r="R128" s="1">
        <f t="shared" si="143"/>
        <v>188720</v>
      </c>
      <c r="S128" s="1">
        <f t="shared" si="143"/>
        <v>8508</v>
      </c>
      <c r="T128" s="1">
        <f t="shared" si="143"/>
        <v>26616</v>
      </c>
      <c r="U128" s="1"/>
      <c r="V128" s="1">
        <f t="shared" si="144"/>
        <v>239134</v>
      </c>
      <c r="W128" s="1">
        <f t="shared" si="144"/>
        <v>199485</v>
      </c>
      <c r="X128" s="1">
        <f t="shared" si="144"/>
        <v>11571</v>
      </c>
      <c r="Y128" s="1">
        <f t="shared" si="144"/>
        <v>28078</v>
      </c>
      <c r="Z128" s="1"/>
      <c r="AA128" s="1">
        <f t="shared" si="145"/>
        <v>231312</v>
      </c>
      <c r="AB128" s="1">
        <f t="shared" si="145"/>
        <v>188886</v>
      </c>
      <c r="AC128" s="1">
        <f t="shared" si="145"/>
        <v>10508</v>
      </c>
      <c r="AD128" s="1">
        <f t="shared" si="145"/>
        <v>31918</v>
      </c>
      <c r="AE128" s="1"/>
      <c r="AF128" s="1">
        <f t="shared" si="146"/>
        <v>236871</v>
      </c>
      <c r="AG128" s="1">
        <f t="shared" si="146"/>
        <v>197829</v>
      </c>
      <c r="AH128" s="1">
        <f t="shared" si="146"/>
        <v>10132</v>
      </c>
      <c r="AI128" s="1">
        <f t="shared" si="146"/>
        <v>28911</v>
      </c>
      <c r="AK128" t="s">
        <v>28</v>
      </c>
      <c r="AL128" s="12">
        <f t="shared" si="147"/>
        <v>82.930967662655604</v>
      </c>
      <c r="AM128" s="12">
        <f t="shared" si="148"/>
        <v>3.9129037441748351</v>
      </c>
      <c r="AN128" s="12">
        <f t="shared" si="149"/>
        <v>13.156601223166431</v>
      </c>
      <c r="AP128" s="12">
        <f t="shared" si="150"/>
        <v>86.866752018908812</v>
      </c>
      <c r="AQ128" s="12">
        <f t="shared" si="151"/>
        <v>3.7034666141422101</v>
      </c>
      <c r="AR128" s="12">
        <f t="shared" si="152"/>
        <v>9.4292889501674217</v>
      </c>
      <c r="AT128" s="12">
        <f t="shared" si="153"/>
        <v>82.999913272238445</v>
      </c>
      <c r="AU128" s="12">
        <f t="shared" si="154"/>
        <v>4.3855338093723804</v>
      </c>
      <c r="AV128" s="12">
        <f t="shared" si="155"/>
        <v>12.614071097491641</v>
      </c>
      <c r="AX128" s="12">
        <f t="shared" si="156"/>
        <v>84.308714997944989</v>
      </c>
      <c r="AY128" s="12">
        <f t="shared" si="157"/>
        <v>3.8008613141294831</v>
      </c>
      <c r="AZ128" s="12">
        <f t="shared" si="158"/>
        <v>11.890423687925519</v>
      </c>
      <c r="BB128" s="12">
        <f t="shared" si="159"/>
        <v>83.419756287269891</v>
      </c>
      <c r="BC128" s="12">
        <f t="shared" si="160"/>
        <v>4.838709677419355</v>
      </c>
      <c r="BD128" s="12">
        <f t="shared" si="161"/>
        <v>11.741534035310746</v>
      </c>
      <c r="BF128" s="12">
        <f t="shared" si="162"/>
        <v>81.658539115999176</v>
      </c>
      <c r="BG128" s="12">
        <f t="shared" si="163"/>
        <v>4.5427820433008232</v>
      </c>
      <c r="BH128" s="12">
        <f t="shared" si="164"/>
        <v>13.798678840700008</v>
      </c>
      <c r="BJ128" s="12">
        <f t="shared" si="165"/>
        <v>85.524745797883384</v>
      </c>
      <c r="BK128" s="12">
        <f t="shared" si="166"/>
        <v>4.3802310299508891</v>
      </c>
      <c r="BL128" s="12">
        <f t="shared" si="167"/>
        <v>12.4987030504254</v>
      </c>
    </row>
    <row r="129" spans="1:64" x14ac:dyDescent="0.3">
      <c r="A129" t="s">
        <v>29</v>
      </c>
      <c r="B129" s="1">
        <f t="shared" si="140"/>
        <v>279405</v>
      </c>
      <c r="C129" s="1">
        <f t="shared" si="140"/>
        <v>208762</v>
      </c>
      <c r="D129" s="1">
        <f t="shared" si="140"/>
        <v>28323</v>
      </c>
      <c r="E129" s="1">
        <f t="shared" si="140"/>
        <v>42318</v>
      </c>
      <c r="F129" s="1"/>
      <c r="G129" s="1">
        <f t="shared" si="141"/>
        <v>252581</v>
      </c>
      <c r="H129" s="1">
        <f t="shared" si="141"/>
        <v>183566</v>
      </c>
      <c r="I129" s="1">
        <f t="shared" si="141"/>
        <v>25398</v>
      </c>
      <c r="J129" s="1">
        <f t="shared" si="141"/>
        <v>43617</v>
      </c>
      <c r="K129" s="1"/>
      <c r="L129" s="1">
        <f t="shared" si="142"/>
        <v>249333</v>
      </c>
      <c r="M129" s="1">
        <f t="shared" si="142"/>
        <v>189194</v>
      </c>
      <c r="N129" s="1">
        <f t="shared" si="142"/>
        <v>34898</v>
      </c>
      <c r="O129" s="1">
        <f t="shared" si="142"/>
        <v>25242</v>
      </c>
      <c r="P129" s="1"/>
      <c r="Q129" s="1">
        <f t="shared" si="143"/>
        <v>258195</v>
      </c>
      <c r="R129" s="1">
        <f t="shared" si="143"/>
        <v>196313</v>
      </c>
      <c r="S129" s="1">
        <f t="shared" si="143"/>
        <v>32167</v>
      </c>
      <c r="T129" s="1">
        <f t="shared" si="143"/>
        <v>29715</v>
      </c>
      <c r="U129" s="1"/>
      <c r="V129" s="1">
        <f t="shared" si="144"/>
        <v>279320</v>
      </c>
      <c r="W129" s="1">
        <f t="shared" si="144"/>
        <v>205045</v>
      </c>
      <c r="X129" s="1">
        <f t="shared" si="144"/>
        <v>37750</v>
      </c>
      <c r="Y129" s="1">
        <f t="shared" si="144"/>
        <v>36524</v>
      </c>
      <c r="Z129" s="1"/>
      <c r="AA129" s="1">
        <f t="shared" si="145"/>
        <v>289617</v>
      </c>
      <c r="AB129" s="1">
        <f t="shared" si="145"/>
        <v>212156</v>
      </c>
      <c r="AC129" s="1">
        <f t="shared" si="145"/>
        <v>37652</v>
      </c>
      <c r="AD129" s="1">
        <f t="shared" si="145"/>
        <v>39809</v>
      </c>
      <c r="AE129" s="1"/>
      <c r="AF129" s="1">
        <f t="shared" si="146"/>
        <v>282659</v>
      </c>
      <c r="AG129" s="1">
        <f t="shared" si="146"/>
        <v>208466</v>
      </c>
      <c r="AH129" s="1">
        <f t="shared" si="146"/>
        <v>37631</v>
      </c>
      <c r="AI129" s="1">
        <f t="shared" si="146"/>
        <v>36564</v>
      </c>
      <c r="AK129" t="s">
        <v>29</v>
      </c>
      <c r="AL129" s="12">
        <f t="shared" si="147"/>
        <v>74.716629981567976</v>
      </c>
      <c r="AM129" s="12">
        <f t="shared" si="148"/>
        <v>10.136898051215976</v>
      </c>
      <c r="AN129" s="12">
        <f t="shared" si="149"/>
        <v>15.145756160412304</v>
      </c>
      <c r="AP129" s="12">
        <f t="shared" si="150"/>
        <v>72.676092025924362</v>
      </c>
      <c r="AQ129" s="12">
        <f t="shared" si="151"/>
        <v>10.055388172507037</v>
      </c>
      <c r="AR129" s="12">
        <f t="shared" si="152"/>
        <v>17.268519801568605</v>
      </c>
      <c r="AT129" s="12">
        <f t="shared" si="153"/>
        <v>75.88004796797857</v>
      </c>
      <c r="AU129" s="12">
        <f t="shared" si="154"/>
        <v>13.996542776126706</v>
      </c>
      <c r="AV129" s="12">
        <f t="shared" si="155"/>
        <v>10.123810325949634</v>
      </c>
      <c r="AX129" s="12">
        <f t="shared" si="156"/>
        <v>76.032843393559133</v>
      </c>
      <c r="AY129" s="12">
        <f t="shared" si="157"/>
        <v>12.458413214818258</v>
      </c>
      <c r="AZ129" s="12">
        <f t="shared" si="158"/>
        <v>11.508743391622613</v>
      </c>
      <c r="BB129" s="12">
        <f t="shared" si="159"/>
        <v>73.40863525705285</v>
      </c>
      <c r="BC129" s="12">
        <f t="shared" si="160"/>
        <v>13.514964914793071</v>
      </c>
      <c r="BD129" s="12">
        <f t="shared" si="161"/>
        <v>13.076041815838465</v>
      </c>
      <c r="BF129" s="12">
        <f t="shared" si="162"/>
        <v>73.253987162355799</v>
      </c>
      <c r="BG129" s="12">
        <f t="shared" si="163"/>
        <v>13.000618057641644</v>
      </c>
      <c r="BH129" s="12">
        <f t="shared" si="164"/>
        <v>13.745394780002554</v>
      </c>
      <c r="BJ129" s="12">
        <f t="shared" si="165"/>
        <v>71.979890683212659</v>
      </c>
      <c r="BK129" s="12">
        <f t="shared" si="166"/>
        <v>12.993367102069284</v>
      </c>
      <c r="BL129" s="12">
        <f t="shared" si="167"/>
        <v>12.624949502273692</v>
      </c>
    </row>
    <row r="130" spans="1:64" x14ac:dyDescent="0.3">
      <c r="A130" t="s">
        <v>30</v>
      </c>
      <c r="B130" s="1">
        <f t="shared" si="140"/>
        <v>225634</v>
      </c>
      <c r="C130" s="1">
        <f t="shared" si="140"/>
        <v>181560</v>
      </c>
      <c r="D130" s="1">
        <f t="shared" si="140"/>
        <v>18644</v>
      </c>
      <c r="E130" s="1">
        <f t="shared" si="140"/>
        <v>25430</v>
      </c>
      <c r="F130" s="1"/>
      <c r="G130" s="1">
        <f t="shared" si="141"/>
        <v>210957</v>
      </c>
      <c r="H130" s="1">
        <f t="shared" si="141"/>
        <v>170618</v>
      </c>
      <c r="I130" s="1">
        <f t="shared" si="141"/>
        <v>13655</v>
      </c>
      <c r="J130" s="1">
        <f t="shared" si="141"/>
        <v>26683</v>
      </c>
      <c r="K130" s="1"/>
      <c r="L130" s="1">
        <f t="shared" si="142"/>
        <v>215430</v>
      </c>
      <c r="M130" s="1">
        <f t="shared" si="142"/>
        <v>179203</v>
      </c>
      <c r="N130" s="1">
        <f t="shared" si="142"/>
        <v>9534</v>
      </c>
      <c r="O130" s="1">
        <f t="shared" si="142"/>
        <v>26693</v>
      </c>
      <c r="P130" s="1"/>
      <c r="Q130" s="1">
        <f t="shared" si="143"/>
        <v>214462</v>
      </c>
      <c r="R130" s="1">
        <f t="shared" si="143"/>
        <v>181671</v>
      </c>
      <c r="S130" s="1">
        <f t="shared" si="143"/>
        <v>11540</v>
      </c>
      <c r="T130" s="1">
        <f t="shared" si="143"/>
        <v>21251</v>
      </c>
      <c r="U130" s="1"/>
      <c r="V130" s="1">
        <f t="shared" si="144"/>
        <v>230875</v>
      </c>
      <c r="W130" s="1">
        <f t="shared" si="144"/>
        <v>179507</v>
      </c>
      <c r="X130" s="1">
        <f t="shared" si="144"/>
        <v>20641</v>
      </c>
      <c r="Y130" s="1">
        <f t="shared" si="144"/>
        <v>30726</v>
      </c>
      <c r="Z130" s="1"/>
      <c r="AA130" s="1">
        <f t="shared" si="145"/>
        <v>232717</v>
      </c>
      <c r="AB130" s="1">
        <f t="shared" si="145"/>
        <v>186777</v>
      </c>
      <c r="AC130" s="1">
        <f t="shared" si="145"/>
        <v>18499</v>
      </c>
      <c r="AD130" s="1">
        <f t="shared" si="145"/>
        <v>27441</v>
      </c>
      <c r="AE130" s="1"/>
      <c r="AF130" s="1">
        <f t="shared" si="146"/>
        <v>214942</v>
      </c>
      <c r="AG130" s="1">
        <f t="shared" si="146"/>
        <v>179198</v>
      </c>
      <c r="AH130" s="1">
        <f t="shared" si="146"/>
        <v>13615</v>
      </c>
      <c r="AI130" s="1">
        <f t="shared" si="146"/>
        <v>22128</v>
      </c>
      <c r="AK130" t="s">
        <v>30</v>
      </c>
      <c r="AL130" s="12">
        <f t="shared" si="147"/>
        <v>80.466596346295319</v>
      </c>
      <c r="AM130" s="12">
        <f t="shared" si="148"/>
        <v>8.2629390960582185</v>
      </c>
      <c r="AN130" s="12">
        <f t="shared" si="149"/>
        <v>11.270464557646454</v>
      </c>
      <c r="AP130" s="12">
        <f t="shared" si="150"/>
        <v>80.878093639936097</v>
      </c>
      <c r="AQ130" s="12">
        <f t="shared" si="151"/>
        <v>6.4728830993994029</v>
      </c>
      <c r="AR130" s="12">
        <f t="shared" si="152"/>
        <v>12.648549230411884</v>
      </c>
      <c r="AT130" s="12">
        <f t="shared" si="153"/>
        <v>83.183864828482569</v>
      </c>
      <c r="AU130" s="12">
        <f t="shared" si="154"/>
        <v>4.4255674697117389</v>
      </c>
      <c r="AV130" s="12">
        <f t="shared" si="155"/>
        <v>12.39056770180569</v>
      </c>
      <c r="AX130" s="12">
        <f t="shared" si="156"/>
        <v>84.710111814680459</v>
      </c>
      <c r="AY130" s="12">
        <f t="shared" si="157"/>
        <v>5.3809066408034996</v>
      </c>
      <c r="AZ130" s="12">
        <f t="shared" si="158"/>
        <v>9.9089815445160454</v>
      </c>
      <c r="BB130" s="12">
        <f t="shared" si="159"/>
        <v>77.750730914997291</v>
      </c>
      <c r="BC130" s="12">
        <f t="shared" si="160"/>
        <v>8.9403356794802384</v>
      </c>
      <c r="BD130" s="12">
        <f t="shared" si="161"/>
        <v>13.308500270709258</v>
      </c>
      <c r="BF130" s="12">
        <f t="shared" si="162"/>
        <v>80.259284882496758</v>
      </c>
      <c r="BG130" s="12">
        <f t="shared" si="163"/>
        <v>7.9491399425052744</v>
      </c>
      <c r="BH130" s="12">
        <f t="shared" si="164"/>
        <v>11.791575174997959</v>
      </c>
      <c r="BJ130" s="12">
        <f t="shared" si="165"/>
        <v>77.002539565222989</v>
      </c>
      <c r="BK130" s="12">
        <f t="shared" si="166"/>
        <v>5.8504535551764585</v>
      </c>
      <c r="BL130" s="12">
        <f t="shared" si="167"/>
        <v>9.5085447131064775</v>
      </c>
    </row>
    <row r="131" spans="1:64" x14ac:dyDescent="0.3">
      <c r="A131" t="s">
        <v>31</v>
      </c>
      <c r="B131" s="1">
        <f t="shared" si="140"/>
        <v>397824</v>
      </c>
      <c r="C131" s="1">
        <f t="shared" si="140"/>
        <v>330964</v>
      </c>
      <c r="D131" s="1">
        <f t="shared" si="140"/>
        <v>19232</v>
      </c>
      <c r="E131" s="1">
        <f t="shared" si="140"/>
        <v>47626</v>
      </c>
      <c r="F131" s="1"/>
      <c r="G131" s="1">
        <f t="shared" si="141"/>
        <v>428022</v>
      </c>
      <c r="H131" s="1">
        <f t="shared" si="141"/>
        <v>393162</v>
      </c>
      <c r="I131" s="1">
        <f t="shared" si="141"/>
        <v>7973</v>
      </c>
      <c r="J131" s="1">
        <f t="shared" si="141"/>
        <v>26887</v>
      </c>
      <c r="K131" s="1"/>
      <c r="L131" s="1">
        <f t="shared" si="142"/>
        <v>443632</v>
      </c>
      <c r="M131" s="1">
        <f t="shared" si="142"/>
        <v>413790</v>
      </c>
      <c r="N131" s="1">
        <f t="shared" si="142"/>
        <v>5402</v>
      </c>
      <c r="O131" s="1">
        <f t="shared" si="142"/>
        <v>24441</v>
      </c>
      <c r="P131" s="1"/>
      <c r="Q131" s="1">
        <f t="shared" si="143"/>
        <v>425484</v>
      </c>
      <c r="R131" s="1">
        <f t="shared" si="143"/>
        <v>383666</v>
      </c>
      <c r="S131" s="1">
        <f t="shared" si="143"/>
        <v>10086</v>
      </c>
      <c r="T131" s="1">
        <f t="shared" si="143"/>
        <v>31733</v>
      </c>
      <c r="U131" s="1"/>
      <c r="V131" s="1">
        <f t="shared" si="144"/>
        <v>452211</v>
      </c>
      <c r="W131" s="1">
        <f t="shared" si="144"/>
        <v>393422</v>
      </c>
      <c r="X131" s="1">
        <f t="shared" si="144"/>
        <v>14612</v>
      </c>
      <c r="Y131" s="1">
        <f t="shared" si="144"/>
        <v>44178</v>
      </c>
      <c r="Z131" s="1"/>
      <c r="AA131" s="1">
        <f t="shared" si="145"/>
        <v>497400</v>
      </c>
      <c r="AB131" s="1">
        <f t="shared" si="145"/>
        <v>449462</v>
      </c>
      <c r="AC131" s="1">
        <f t="shared" si="145"/>
        <v>8522</v>
      </c>
      <c r="AD131" s="1">
        <f t="shared" si="145"/>
        <v>39417</v>
      </c>
      <c r="AE131" s="1"/>
      <c r="AF131" s="1">
        <f t="shared" si="146"/>
        <v>481960</v>
      </c>
      <c r="AG131" s="1">
        <f t="shared" si="146"/>
        <v>438972</v>
      </c>
      <c r="AH131" s="1">
        <f t="shared" si="146"/>
        <v>4465</v>
      </c>
      <c r="AI131" s="1">
        <f t="shared" si="146"/>
        <v>38522</v>
      </c>
      <c r="AK131" t="s">
        <v>31</v>
      </c>
      <c r="AL131" s="12">
        <f t="shared" si="147"/>
        <v>83.193573037323048</v>
      </c>
      <c r="AM131" s="12">
        <f t="shared" si="148"/>
        <v>4.8342985842985842</v>
      </c>
      <c r="AN131" s="12">
        <f t="shared" si="149"/>
        <v>11.971625643500644</v>
      </c>
      <c r="AP131" s="12">
        <f t="shared" si="150"/>
        <v>91.855558826415461</v>
      </c>
      <c r="AQ131" s="12">
        <f t="shared" si="151"/>
        <v>1.8627547182154187</v>
      </c>
      <c r="AR131" s="12">
        <f t="shared" si="152"/>
        <v>6.2816864553691163</v>
      </c>
      <c r="AT131" s="12">
        <f t="shared" si="153"/>
        <v>93.273253507411553</v>
      </c>
      <c r="AU131" s="12">
        <f t="shared" si="154"/>
        <v>1.2176759115663434</v>
      </c>
      <c r="AV131" s="12">
        <f t="shared" si="155"/>
        <v>5.5092959930753418</v>
      </c>
      <c r="AX131" s="12">
        <f t="shared" si="156"/>
        <v>90.17166332929088</v>
      </c>
      <c r="AY131" s="12">
        <f t="shared" si="157"/>
        <v>2.3704769157007077</v>
      </c>
      <c r="AZ131" s="12">
        <f t="shared" si="158"/>
        <v>7.4580947814723935</v>
      </c>
      <c r="BB131" s="12">
        <f t="shared" si="159"/>
        <v>86.999652816937228</v>
      </c>
      <c r="BC131" s="12">
        <f t="shared" si="160"/>
        <v>3.2312349765927855</v>
      </c>
      <c r="BD131" s="12">
        <f t="shared" si="161"/>
        <v>9.7693333421787631</v>
      </c>
      <c r="BF131" s="12">
        <f t="shared" si="162"/>
        <v>90.362283876156013</v>
      </c>
      <c r="BG131" s="12">
        <f t="shared" si="163"/>
        <v>1.7133092078809811</v>
      </c>
      <c r="BH131" s="12">
        <f t="shared" si="164"/>
        <v>7.9246079613992766</v>
      </c>
      <c r="BJ131" s="12">
        <f t="shared" si="165"/>
        <v>88.253317249698426</v>
      </c>
      <c r="BK131" s="12">
        <f t="shared" si="166"/>
        <v>0.89766787293928429</v>
      </c>
      <c r="BL131" s="12">
        <f t="shared" si="167"/>
        <v>7.7446722959388818</v>
      </c>
    </row>
    <row r="132" spans="1:64" x14ac:dyDescent="0.3">
      <c r="A132" t="s">
        <v>32</v>
      </c>
      <c r="B132" s="1">
        <f t="shared" si="140"/>
        <v>161443</v>
      </c>
      <c r="C132" s="1">
        <f t="shared" si="140"/>
        <v>136770</v>
      </c>
      <c r="D132" s="1">
        <f t="shared" si="140"/>
        <v>10175</v>
      </c>
      <c r="E132" s="1">
        <f t="shared" si="140"/>
        <v>14497</v>
      </c>
      <c r="F132" s="1"/>
      <c r="G132" s="1">
        <f t="shared" si="141"/>
        <v>177940</v>
      </c>
      <c r="H132" s="1">
        <f t="shared" si="141"/>
        <v>154649</v>
      </c>
      <c r="I132" s="1">
        <f t="shared" si="141"/>
        <v>8489</v>
      </c>
      <c r="J132" s="1">
        <f t="shared" si="141"/>
        <v>14802</v>
      </c>
      <c r="K132" s="1"/>
      <c r="L132" s="1">
        <f t="shared" si="142"/>
        <v>170161</v>
      </c>
      <c r="M132" s="1">
        <f t="shared" si="142"/>
        <v>152225</v>
      </c>
      <c r="N132" s="1">
        <f t="shared" si="142"/>
        <v>7701</v>
      </c>
      <c r="O132" s="1">
        <f t="shared" si="142"/>
        <v>10235</v>
      </c>
      <c r="P132" s="1"/>
      <c r="Q132" s="1">
        <f t="shared" si="143"/>
        <v>187972</v>
      </c>
      <c r="R132" s="1">
        <f t="shared" si="143"/>
        <v>161951</v>
      </c>
      <c r="S132" s="1">
        <f t="shared" si="143"/>
        <v>6941</v>
      </c>
      <c r="T132" s="1">
        <f t="shared" si="143"/>
        <v>19080</v>
      </c>
      <c r="U132" s="1"/>
      <c r="V132" s="1">
        <f t="shared" si="144"/>
        <v>179960</v>
      </c>
      <c r="W132" s="1">
        <f t="shared" si="144"/>
        <v>148837</v>
      </c>
      <c r="X132" s="1">
        <f t="shared" si="144"/>
        <v>13480</v>
      </c>
      <c r="Y132" s="1">
        <f t="shared" si="144"/>
        <v>17643</v>
      </c>
      <c r="Z132" s="1"/>
      <c r="AA132" s="1">
        <f t="shared" si="145"/>
        <v>208436</v>
      </c>
      <c r="AB132" s="1">
        <f t="shared" si="145"/>
        <v>179017</v>
      </c>
      <c r="AC132" s="1">
        <f t="shared" si="145"/>
        <v>12793</v>
      </c>
      <c r="AD132" s="1">
        <f t="shared" si="145"/>
        <v>16627</v>
      </c>
      <c r="AE132" s="1"/>
      <c r="AF132" s="1">
        <f t="shared" si="146"/>
        <v>204709</v>
      </c>
      <c r="AG132" s="1">
        <f t="shared" si="146"/>
        <v>176079</v>
      </c>
      <c r="AH132" s="1">
        <f t="shared" si="146"/>
        <v>12826</v>
      </c>
      <c r="AI132" s="1">
        <f t="shared" si="146"/>
        <v>15806</v>
      </c>
      <c r="AK132" t="s">
        <v>32</v>
      </c>
      <c r="AL132" s="12">
        <f t="shared" si="147"/>
        <v>84.717206692145211</v>
      </c>
      <c r="AM132" s="12">
        <f t="shared" si="148"/>
        <v>6.3025340212954415</v>
      </c>
      <c r="AN132" s="12">
        <f t="shared" si="149"/>
        <v>8.9796398728963158</v>
      </c>
      <c r="AP132" s="12">
        <f t="shared" si="150"/>
        <v>86.910756434753281</v>
      </c>
      <c r="AQ132" s="12">
        <f t="shared" si="151"/>
        <v>4.770709227829605</v>
      </c>
      <c r="AR132" s="12">
        <f t="shared" si="152"/>
        <v>8.3185343374171072</v>
      </c>
      <c r="AT132" s="12">
        <f t="shared" si="153"/>
        <v>89.459394338303142</v>
      </c>
      <c r="AU132" s="12">
        <f t="shared" si="154"/>
        <v>4.5257138827345873</v>
      </c>
      <c r="AV132" s="12">
        <f t="shared" si="155"/>
        <v>6.0148917789622773</v>
      </c>
      <c r="AX132" s="12">
        <f t="shared" si="156"/>
        <v>86.156980826931672</v>
      </c>
      <c r="AY132" s="12">
        <f t="shared" si="157"/>
        <v>3.6925712340135766</v>
      </c>
      <c r="AZ132" s="12">
        <f t="shared" si="158"/>
        <v>10.150447939054752</v>
      </c>
      <c r="BB132" s="12">
        <f t="shared" si="159"/>
        <v>82.705601244721052</v>
      </c>
      <c r="BC132" s="12">
        <f t="shared" si="160"/>
        <v>7.490553456323628</v>
      </c>
      <c r="BD132" s="12">
        <f t="shared" si="161"/>
        <v>9.8038452989553235</v>
      </c>
      <c r="BF132" s="12">
        <f t="shared" si="162"/>
        <v>85.885835460285165</v>
      </c>
      <c r="BG132" s="12">
        <f t="shared" si="163"/>
        <v>6.1376153831391882</v>
      </c>
      <c r="BH132" s="12">
        <f t="shared" si="164"/>
        <v>7.9770289201481503</v>
      </c>
      <c r="BJ132" s="12">
        <f t="shared" si="165"/>
        <v>84.476290084246472</v>
      </c>
      <c r="BK132" s="12">
        <f t="shared" si="166"/>
        <v>6.1534475810320668</v>
      </c>
      <c r="BL132" s="12">
        <f t="shared" si="167"/>
        <v>7.583143027116237</v>
      </c>
    </row>
    <row r="133" spans="1:64" x14ac:dyDescent="0.3">
      <c r="A133" t="s">
        <v>33</v>
      </c>
      <c r="B133" s="1">
        <f t="shared" si="140"/>
        <v>161347</v>
      </c>
      <c r="C133" s="1">
        <f t="shared" si="140"/>
        <v>142959</v>
      </c>
      <c r="D133" s="1">
        <f t="shared" si="140"/>
        <v>7403</v>
      </c>
      <c r="E133" s="1">
        <f t="shared" si="140"/>
        <v>10985</v>
      </c>
      <c r="F133" s="1"/>
      <c r="G133" s="1">
        <f t="shared" si="141"/>
        <v>143679</v>
      </c>
      <c r="H133" s="1">
        <f t="shared" si="141"/>
        <v>125100</v>
      </c>
      <c r="I133" s="1">
        <f t="shared" si="141"/>
        <v>5055</v>
      </c>
      <c r="J133" s="1">
        <f t="shared" si="141"/>
        <v>13526</v>
      </c>
      <c r="K133" s="1"/>
      <c r="L133" s="1">
        <f t="shared" si="142"/>
        <v>143750</v>
      </c>
      <c r="M133" s="1">
        <f t="shared" si="142"/>
        <v>135216</v>
      </c>
      <c r="N133" s="1">
        <f t="shared" si="142"/>
        <v>3301</v>
      </c>
      <c r="O133" s="1">
        <f t="shared" si="142"/>
        <v>5231</v>
      </c>
      <c r="P133" s="1"/>
      <c r="Q133" s="1">
        <f t="shared" si="143"/>
        <v>165906</v>
      </c>
      <c r="R133" s="1">
        <f t="shared" si="143"/>
        <v>156002</v>
      </c>
      <c r="S133" s="1">
        <f t="shared" si="143"/>
        <v>3356</v>
      </c>
      <c r="T133" s="1">
        <f t="shared" si="143"/>
        <v>6548</v>
      </c>
      <c r="U133" s="1"/>
      <c r="V133" s="1">
        <f t="shared" si="144"/>
        <v>118702</v>
      </c>
      <c r="W133" s="1">
        <f t="shared" si="144"/>
        <v>93726</v>
      </c>
      <c r="X133" s="1">
        <f t="shared" si="144"/>
        <v>6005</v>
      </c>
      <c r="Y133" s="1">
        <f t="shared" si="144"/>
        <v>18972</v>
      </c>
      <c r="Z133" s="1"/>
      <c r="AA133" s="1">
        <f t="shared" si="145"/>
        <v>166133</v>
      </c>
      <c r="AB133" s="1">
        <f t="shared" si="145"/>
        <v>146636</v>
      </c>
      <c r="AC133" s="1">
        <f t="shared" si="145"/>
        <v>3483</v>
      </c>
      <c r="AD133" s="1">
        <f t="shared" si="145"/>
        <v>16014</v>
      </c>
      <c r="AE133" s="1"/>
      <c r="AF133" s="1">
        <f t="shared" si="146"/>
        <v>157238</v>
      </c>
      <c r="AG133" s="1">
        <f t="shared" si="146"/>
        <v>140038</v>
      </c>
      <c r="AH133" s="1">
        <f t="shared" si="146"/>
        <v>3879</v>
      </c>
      <c r="AI133" s="1">
        <f t="shared" si="146"/>
        <v>13321</v>
      </c>
      <c r="AK133" t="s">
        <v>33</v>
      </c>
      <c r="AL133" s="12">
        <f t="shared" si="147"/>
        <v>88.60344474951502</v>
      </c>
      <c r="AM133" s="12">
        <f t="shared" si="148"/>
        <v>4.5882476897618174</v>
      </c>
      <c r="AN133" s="12">
        <f t="shared" si="149"/>
        <v>6.8083075607231613</v>
      </c>
      <c r="AP133" s="12">
        <f t="shared" si="150"/>
        <v>87.069091516505551</v>
      </c>
      <c r="AQ133" s="12">
        <f t="shared" si="151"/>
        <v>3.5182594533647924</v>
      </c>
      <c r="AR133" s="12">
        <f t="shared" si="152"/>
        <v>9.4140410220004309</v>
      </c>
      <c r="AT133" s="12">
        <f t="shared" si="153"/>
        <v>94.06330434782609</v>
      </c>
      <c r="AU133" s="12">
        <f t="shared" si="154"/>
        <v>2.2963478260869565</v>
      </c>
      <c r="AV133" s="12">
        <f t="shared" si="155"/>
        <v>3.6389565217391304</v>
      </c>
      <c r="AX133" s="12">
        <f t="shared" si="156"/>
        <v>94.030354538111951</v>
      </c>
      <c r="AY133" s="12">
        <f t="shared" si="157"/>
        <v>2.0228322061890469</v>
      </c>
      <c r="AZ133" s="12">
        <f t="shared" si="158"/>
        <v>3.9468132556990105</v>
      </c>
      <c r="BB133" s="12">
        <f t="shared" si="159"/>
        <v>78.959073983589164</v>
      </c>
      <c r="BC133" s="12">
        <f t="shared" si="160"/>
        <v>5.0588869606240836</v>
      </c>
      <c r="BD133" s="12">
        <f t="shared" si="161"/>
        <v>15.982881501575374</v>
      </c>
      <c r="BF133" s="12">
        <f t="shared" si="162"/>
        <v>88.264222038968782</v>
      </c>
      <c r="BG133" s="12">
        <f t="shared" si="163"/>
        <v>2.0965130347372285</v>
      </c>
      <c r="BH133" s="12">
        <f t="shared" si="164"/>
        <v>9.6392649262939933</v>
      </c>
      <c r="BJ133" s="12">
        <f t="shared" si="165"/>
        <v>84.292705242185477</v>
      </c>
      <c r="BK133" s="12">
        <f t="shared" si="166"/>
        <v>2.3348762738288</v>
      </c>
      <c r="BL133" s="12">
        <f t="shared" si="167"/>
        <v>8.0182745149970209</v>
      </c>
    </row>
    <row r="134" spans="1:64" x14ac:dyDescent="0.3">
      <c r="A134" t="s">
        <v>34</v>
      </c>
      <c r="B134" s="1">
        <f t="shared" si="140"/>
        <v>344422</v>
      </c>
      <c r="C134" s="1">
        <f t="shared" si="140"/>
        <v>228115</v>
      </c>
      <c r="D134" s="1">
        <f t="shared" si="140"/>
        <v>54342</v>
      </c>
      <c r="E134" s="1">
        <f t="shared" si="140"/>
        <v>61966</v>
      </c>
      <c r="F134" s="1"/>
      <c r="G134" s="1">
        <f t="shared" si="141"/>
        <v>272445</v>
      </c>
      <c r="H134" s="1">
        <f t="shared" si="141"/>
        <v>176605</v>
      </c>
      <c r="I134" s="1">
        <f t="shared" si="141"/>
        <v>46125</v>
      </c>
      <c r="J134" s="1">
        <f t="shared" si="141"/>
        <v>49715</v>
      </c>
      <c r="K134" s="1"/>
      <c r="L134" s="1">
        <f t="shared" si="142"/>
        <v>272435</v>
      </c>
      <c r="M134" s="1">
        <f t="shared" si="142"/>
        <v>211755</v>
      </c>
      <c r="N134" s="1">
        <f t="shared" si="142"/>
        <v>28232</v>
      </c>
      <c r="O134" s="1">
        <f t="shared" si="142"/>
        <v>32448</v>
      </c>
      <c r="P134" s="1"/>
      <c r="Q134" s="1">
        <f t="shared" si="143"/>
        <v>310020</v>
      </c>
      <c r="R134" s="1">
        <f t="shared" si="143"/>
        <v>241214</v>
      </c>
      <c r="S134" s="1">
        <f t="shared" si="143"/>
        <v>29246</v>
      </c>
      <c r="T134" s="1">
        <f t="shared" si="143"/>
        <v>39560</v>
      </c>
      <c r="U134" s="1"/>
      <c r="V134" s="1">
        <f t="shared" si="144"/>
        <v>302829</v>
      </c>
      <c r="W134" s="1">
        <f t="shared" si="144"/>
        <v>188179</v>
      </c>
      <c r="X134" s="1">
        <f t="shared" si="144"/>
        <v>44650</v>
      </c>
      <c r="Y134" s="1">
        <f t="shared" si="144"/>
        <v>70000</v>
      </c>
      <c r="Z134" s="1"/>
      <c r="AA134" s="1">
        <f t="shared" si="145"/>
        <v>347883</v>
      </c>
      <c r="AB134" s="1">
        <f t="shared" si="145"/>
        <v>245473</v>
      </c>
      <c r="AC134" s="1">
        <f t="shared" si="145"/>
        <v>50290</v>
      </c>
      <c r="AD134" s="1">
        <f t="shared" si="145"/>
        <v>52119</v>
      </c>
      <c r="AE134" s="1"/>
      <c r="AF134" s="1">
        <f t="shared" si="146"/>
        <v>365957</v>
      </c>
      <c r="AG134" s="1">
        <f t="shared" si="146"/>
        <v>277293</v>
      </c>
      <c r="AH134" s="1">
        <f t="shared" si="146"/>
        <v>42011</v>
      </c>
      <c r="AI134" s="1">
        <f t="shared" si="146"/>
        <v>46653</v>
      </c>
      <c r="AK134" t="s">
        <v>34</v>
      </c>
      <c r="AL134" s="12">
        <f t="shared" si="147"/>
        <v>66.231251197658693</v>
      </c>
      <c r="AM134" s="12">
        <f t="shared" si="148"/>
        <v>15.777737775171158</v>
      </c>
      <c r="AN134" s="12">
        <f t="shared" si="149"/>
        <v>17.991301368669831</v>
      </c>
      <c r="AP134" s="12">
        <f t="shared" si="150"/>
        <v>64.822257703389681</v>
      </c>
      <c r="AQ134" s="12">
        <f t="shared" si="151"/>
        <v>16.930022573363431</v>
      </c>
      <c r="AR134" s="12">
        <f t="shared" si="152"/>
        <v>18.247719723246895</v>
      </c>
      <c r="AT134" s="12">
        <f t="shared" si="153"/>
        <v>77.726797217684961</v>
      </c>
      <c r="AU134" s="12">
        <f t="shared" si="154"/>
        <v>10.362838842292657</v>
      </c>
      <c r="AV134" s="12">
        <f t="shared" si="155"/>
        <v>11.910363940022391</v>
      </c>
      <c r="AX134" s="12">
        <f t="shared" si="156"/>
        <v>77.805948003354629</v>
      </c>
      <c r="AY134" s="12">
        <f t="shared" si="157"/>
        <v>9.4335849300045158</v>
      </c>
      <c r="AZ134" s="12">
        <f t="shared" si="158"/>
        <v>12.760467066640862</v>
      </c>
      <c r="BB134" s="12">
        <f t="shared" si="159"/>
        <v>62.140349834394989</v>
      </c>
      <c r="BC134" s="12">
        <f t="shared" si="160"/>
        <v>14.744294634925982</v>
      </c>
      <c r="BD134" s="12">
        <f t="shared" si="161"/>
        <v>23.115355530679029</v>
      </c>
      <c r="BF134" s="12">
        <f t="shared" si="162"/>
        <v>70.561941802272599</v>
      </c>
      <c r="BG134" s="12">
        <f t="shared" si="163"/>
        <v>14.456009635423404</v>
      </c>
      <c r="BH134" s="12">
        <f t="shared" si="164"/>
        <v>14.981761109338485</v>
      </c>
      <c r="BJ134" s="12">
        <f t="shared" si="165"/>
        <v>79.708695164753664</v>
      </c>
      <c r="BK134" s="12">
        <f t="shared" si="166"/>
        <v>12.076186533978378</v>
      </c>
      <c r="BL134" s="12">
        <f t="shared" si="167"/>
        <v>13.410543199868922</v>
      </c>
    </row>
    <row r="135" spans="1:64" x14ac:dyDescent="0.3">
      <c r="A135" t="s">
        <v>35</v>
      </c>
      <c r="B135" s="1">
        <f t="shared" si="140"/>
        <v>230927</v>
      </c>
      <c r="C135" s="1">
        <f t="shared" si="140"/>
        <v>161177</v>
      </c>
      <c r="D135" s="1">
        <f t="shared" si="140"/>
        <v>30920</v>
      </c>
      <c r="E135" s="1">
        <f t="shared" si="140"/>
        <v>38830</v>
      </c>
      <c r="F135" s="1"/>
      <c r="G135" s="1">
        <f t="shared" si="141"/>
        <v>219409</v>
      </c>
      <c r="H135" s="1">
        <f t="shared" si="141"/>
        <v>160530</v>
      </c>
      <c r="I135" s="1">
        <f t="shared" si="141"/>
        <v>27765</v>
      </c>
      <c r="J135" s="1">
        <f t="shared" si="141"/>
        <v>31115</v>
      </c>
      <c r="K135" s="1"/>
      <c r="L135" s="1">
        <f t="shared" si="142"/>
        <v>254585</v>
      </c>
      <c r="M135" s="1">
        <f t="shared" si="142"/>
        <v>194575</v>
      </c>
      <c r="N135" s="1">
        <f t="shared" si="142"/>
        <v>28789</v>
      </c>
      <c r="O135" s="1">
        <f t="shared" si="142"/>
        <v>31221</v>
      </c>
      <c r="P135" s="1"/>
      <c r="Q135" s="1">
        <f t="shared" si="143"/>
        <v>257311</v>
      </c>
      <c r="R135" s="1">
        <f t="shared" si="143"/>
        <v>183159</v>
      </c>
      <c r="S135" s="1">
        <f t="shared" si="143"/>
        <v>34012</v>
      </c>
      <c r="T135" s="1">
        <f t="shared" si="143"/>
        <v>40140</v>
      </c>
      <c r="U135" s="1"/>
      <c r="V135" s="1">
        <f t="shared" si="144"/>
        <v>247175</v>
      </c>
      <c r="W135" s="1">
        <f t="shared" si="144"/>
        <v>168131</v>
      </c>
      <c r="X135" s="1">
        <f t="shared" si="144"/>
        <v>42172</v>
      </c>
      <c r="Y135" s="1">
        <f t="shared" si="144"/>
        <v>36873</v>
      </c>
      <c r="Z135" s="1"/>
      <c r="AA135" s="1">
        <f t="shared" si="145"/>
        <v>271253</v>
      </c>
      <c r="AB135" s="1">
        <f t="shared" si="145"/>
        <v>204245</v>
      </c>
      <c r="AC135" s="1">
        <f t="shared" si="145"/>
        <v>36834</v>
      </c>
      <c r="AD135" s="1">
        <f t="shared" si="145"/>
        <v>30175</v>
      </c>
      <c r="AE135" s="1"/>
      <c r="AF135" s="1">
        <f t="shared" si="146"/>
        <v>285280</v>
      </c>
      <c r="AG135" s="1">
        <f t="shared" si="146"/>
        <v>221116</v>
      </c>
      <c r="AH135" s="1">
        <f t="shared" si="146"/>
        <v>34460</v>
      </c>
      <c r="AI135" s="1">
        <f t="shared" si="146"/>
        <v>29703</v>
      </c>
      <c r="AK135" t="s">
        <v>35</v>
      </c>
      <c r="AL135" s="12">
        <f t="shared" si="147"/>
        <v>69.795649707483321</v>
      </c>
      <c r="AM135" s="12">
        <f t="shared" si="148"/>
        <v>13.389512703148615</v>
      </c>
      <c r="AN135" s="12">
        <f t="shared" si="149"/>
        <v>16.814837589368068</v>
      </c>
      <c r="AP135" s="12">
        <f t="shared" si="150"/>
        <v>73.164728885323754</v>
      </c>
      <c r="AQ135" s="12">
        <f t="shared" si="151"/>
        <v>12.654448997078514</v>
      </c>
      <c r="AR135" s="12">
        <f t="shared" si="152"/>
        <v>14.181277887415739</v>
      </c>
      <c r="AT135" s="12">
        <f t="shared" si="153"/>
        <v>76.428304888347711</v>
      </c>
      <c r="AU135" s="12">
        <f t="shared" si="154"/>
        <v>11.308207474910148</v>
      </c>
      <c r="AV135" s="12">
        <f t="shared" si="155"/>
        <v>12.26348763674215</v>
      </c>
      <c r="AX135" s="12">
        <f t="shared" si="156"/>
        <v>71.18195491059457</v>
      </c>
      <c r="AY135" s="12">
        <f t="shared" si="157"/>
        <v>13.218245624944133</v>
      </c>
      <c r="AZ135" s="12">
        <f t="shared" si="158"/>
        <v>15.599799464461293</v>
      </c>
      <c r="BB135" s="12">
        <f t="shared" si="159"/>
        <v>68.02103772630727</v>
      </c>
      <c r="BC135" s="12">
        <f t="shared" si="160"/>
        <v>17.061596035197734</v>
      </c>
      <c r="BD135" s="12">
        <f t="shared" si="161"/>
        <v>14.917770810154749</v>
      </c>
      <c r="BF135" s="12">
        <f t="shared" si="162"/>
        <v>75.296863076168734</v>
      </c>
      <c r="BG135" s="12">
        <f t="shared" si="163"/>
        <v>13.579204653957744</v>
      </c>
      <c r="BH135" s="12">
        <f t="shared" si="164"/>
        <v>11.124300929390643</v>
      </c>
      <c r="BJ135" s="12">
        <f t="shared" si="165"/>
        <v>81.516517789664988</v>
      </c>
      <c r="BK135" s="12">
        <f t="shared" si="166"/>
        <v>12.704006960291682</v>
      </c>
      <c r="BL135" s="12">
        <f t="shared" si="167"/>
        <v>10.950293637305393</v>
      </c>
    </row>
    <row r="136" spans="1:64" x14ac:dyDescent="0.3">
      <c r="A136" s="4" t="s">
        <v>36</v>
      </c>
      <c r="AK136" s="4" t="s">
        <v>36</v>
      </c>
    </row>
    <row r="137" spans="1:64" s="4" customFormat="1" x14ac:dyDescent="0.3">
      <c r="A137" s="4" t="s">
        <v>11</v>
      </c>
      <c r="B137" s="15">
        <v>2473185</v>
      </c>
      <c r="C137" s="15">
        <v>1704475</v>
      </c>
      <c r="D137" s="15">
        <v>353277</v>
      </c>
      <c r="E137" s="15">
        <v>415433</v>
      </c>
      <c r="F137" s="15"/>
      <c r="G137" s="15">
        <v>2348043</v>
      </c>
      <c r="H137" s="15">
        <v>1635512</v>
      </c>
      <c r="I137" s="15">
        <v>302885</v>
      </c>
      <c r="J137" s="15">
        <v>409647</v>
      </c>
      <c r="K137" s="15"/>
      <c r="L137" s="15">
        <v>2349177</v>
      </c>
      <c r="M137" s="15">
        <v>1707874</v>
      </c>
      <c r="N137" s="15">
        <v>293190</v>
      </c>
      <c r="O137" s="15">
        <v>348113</v>
      </c>
      <c r="P137" s="15"/>
      <c r="Q137" s="15">
        <v>2438135</v>
      </c>
      <c r="R137" s="15">
        <v>1771945</v>
      </c>
      <c r="S137" s="15">
        <v>294320</v>
      </c>
      <c r="T137" s="15">
        <v>371870</v>
      </c>
      <c r="U137" s="15"/>
      <c r="V137" s="15">
        <v>2454088</v>
      </c>
      <c r="W137" s="15">
        <v>1676055</v>
      </c>
      <c r="X137" s="15">
        <v>358376</v>
      </c>
      <c r="Y137" s="15">
        <v>419657</v>
      </c>
      <c r="Z137" s="15"/>
      <c r="AA137" s="15">
        <v>2615266</v>
      </c>
      <c r="AB137" s="15">
        <v>1863700</v>
      </c>
      <c r="AC137" s="15">
        <v>335635</v>
      </c>
      <c r="AD137" s="15">
        <v>415931</v>
      </c>
      <c r="AE137" s="15"/>
      <c r="AF137" s="15">
        <v>2565144</v>
      </c>
      <c r="AG137" s="15">
        <v>1877789</v>
      </c>
      <c r="AH137" s="15">
        <v>320674</v>
      </c>
      <c r="AI137" s="15">
        <v>366681</v>
      </c>
      <c r="AK137" s="4" t="s">
        <v>11</v>
      </c>
      <c r="AL137" s="12">
        <f>C137/B137%</f>
        <v>68.918216793325215</v>
      </c>
      <c r="AM137" s="12">
        <f>D137/B137%</f>
        <v>14.284293330260374</v>
      </c>
      <c r="AN137" s="12">
        <f>E137/B137%</f>
        <v>16.797489876414421</v>
      </c>
      <c r="AO137"/>
      <c r="AP137" s="12">
        <f>H137/G137%</f>
        <v>69.65426101651461</v>
      </c>
      <c r="AQ137" s="12">
        <f>I137/G137%</f>
        <v>12.899465640109657</v>
      </c>
      <c r="AR137" s="12">
        <f>J137/G137%</f>
        <v>17.446315932033613</v>
      </c>
      <c r="AS137"/>
      <c r="AT137" s="12">
        <f>M137/L137%</f>
        <v>72.700950162546292</v>
      </c>
      <c r="AU137" s="12">
        <f>N137/L137%</f>
        <v>12.480541057570374</v>
      </c>
      <c r="AV137" s="12">
        <f>O137/L137%</f>
        <v>14.818508779883338</v>
      </c>
      <c r="AW137"/>
      <c r="AX137" s="12">
        <f>R137/Q137%</f>
        <v>72.676246393247297</v>
      </c>
      <c r="AY137" s="12">
        <f>S137/Q137%</f>
        <v>12.071521880453709</v>
      </c>
      <c r="AZ137" s="12">
        <f>T137/Q137%</f>
        <v>15.252231726298996</v>
      </c>
      <c r="BA137"/>
      <c r="BB137" s="12">
        <f>W137/V137%</f>
        <v>68.296450657026156</v>
      </c>
      <c r="BC137" s="12">
        <f>X137/V137%</f>
        <v>14.603225312213743</v>
      </c>
      <c r="BD137" s="12">
        <f>Y137/V137%</f>
        <v>17.100324030760103</v>
      </c>
      <c r="BE137"/>
      <c r="BF137" s="12">
        <f>AB137/AA137%</f>
        <v>71.262349604208524</v>
      </c>
      <c r="BG137" s="12">
        <f>AC137/AA137%</f>
        <v>12.833684986536742</v>
      </c>
      <c r="BH137" s="12">
        <f>AD137/AA137%</f>
        <v>15.903965409254738</v>
      </c>
      <c r="BI137"/>
      <c r="BJ137" s="12">
        <f>AG137/AA137%</f>
        <v>71.801071095636161</v>
      </c>
      <c r="BK137" s="12">
        <f>AH137/AA137%</f>
        <v>12.261620806449516</v>
      </c>
      <c r="BL137" s="12">
        <f>AI137/AA137%</f>
        <v>14.020791766497174</v>
      </c>
    </row>
    <row r="138" spans="1:64" x14ac:dyDescent="0.3">
      <c r="A138" t="s">
        <v>20</v>
      </c>
      <c r="B138" s="1">
        <v>213447</v>
      </c>
      <c r="C138" s="1">
        <v>131756</v>
      </c>
      <c r="D138" s="1">
        <v>46691</v>
      </c>
      <c r="E138" s="1">
        <v>34999</v>
      </c>
      <c r="F138" s="1"/>
      <c r="G138" s="1">
        <v>166888</v>
      </c>
      <c r="H138" s="1">
        <v>93174</v>
      </c>
      <c r="I138" s="1">
        <v>38967</v>
      </c>
      <c r="J138" s="1">
        <v>34747</v>
      </c>
      <c r="K138" s="1"/>
      <c r="L138" s="1">
        <v>193313</v>
      </c>
      <c r="M138" s="1">
        <v>112260</v>
      </c>
      <c r="N138" s="1">
        <v>51315</v>
      </c>
      <c r="O138" s="1">
        <v>29738</v>
      </c>
      <c r="P138" s="1"/>
      <c r="Q138" s="1">
        <v>190883</v>
      </c>
      <c r="R138" s="1">
        <v>115344</v>
      </c>
      <c r="S138" s="1">
        <v>43958</v>
      </c>
      <c r="T138" s="1">
        <v>31581</v>
      </c>
      <c r="U138" s="1"/>
      <c r="V138" s="1">
        <v>187162</v>
      </c>
      <c r="W138" s="1">
        <v>101044</v>
      </c>
      <c r="X138" s="1">
        <v>51785</v>
      </c>
      <c r="Y138" s="1">
        <v>34333</v>
      </c>
      <c r="Z138" s="1"/>
      <c r="AA138" s="1">
        <v>190323</v>
      </c>
      <c r="AB138" s="1">
        <v>104391</v>
      </c>
      <c r="AC138" s="1">
        <v>51111</v>
      </c>
      <c r="AD138" s="1">
        <v>34821</v>
      </c>
      <c r="AE138" s="1"/>
      <c r="AF138" s="1">
        <v>187616</v>
      </c>
      <c r="AG138" s="1">
        <v>105707</v>
      </c>
      <c r="AH138" s="1">
        <v>52638</v>
      </c>
      <c r="AI138" s="1">
        <v>29271</v>
      </c>
      <c r="AK138" t="s">
        <v>20</v>
      </c>
      <c r="AL138" s="12">
        <f t="shared" ref="AL138:AL153" si="168">C138/B138%</f>
        <v>61.727735690827238</v>
      </c>
      <c r="AM138" s="12">
        <f t="shared" ref="AM138:AM153" si="169">D138/B138%</f>
        <v>21.874751109174646</v>
      </c>
      <c r="AN138" s="12">
        <f t="shared" ref="AN138:AN153" si="170">E138/B138%</f>
        <v>16.397044699620984</v>
      </c>
      <c r="AP138" s="12">
        <f t="shared" ref="AP138:AP153" si="171">H138/G138%</f>
        <v>55.830257418148697</v>
      </c>
      <c r="AQ138" s="12">
        <f t="shared" ref="AQ138:AQ153" si="172">I138/G138%</f>
        <v>23.349192272661902</v>
      </c>
      <c r="AR138" s="12">
        <f t="shared" ref="AR138:AR153" si="173">J138/G138%</f>
        <v>20.820550309189397</v>
      </c>
      <c r="AT138" s="12">
        <f t="shared" ref="AT138:AT153" si="174">M138/L138%</f>
        <v>58.071624774329713</v>
      </c>
      <c r="AU138" s="12">
        <f t="shared" ref="AU138:AU153" si="175">N138/L138%</f>
        <v>26.545033184524577</v>
      </c>
      <c r="AV138" s="12">
        <f t="shared" ref="AV138:AV153" si="176">O138/L138%</f>
        <v>15.383342041145706</v>
      </c>
      <c r="AX138" s="12">
        <f t="shared" ref="AX138:AX153" si="177">R138/Q138%</f>
        <v>60.426544008633563</v>
      </c>
      <c r="AY138" s="12">
        <f t="shared" ref="AY138:AY153" si="178">S138/Q138%</f>
        <v>23.028766312348402</v>
      </c>
      <c r="AZ138" s="12">
        <f t="shared" ref="AZ138:AZ153" si="179">T138/Q138%</f>
        <v>16.544689679018038</v>
      </c>
      <c r="BB138" s="12">
        <f t="shared" ref="BB138:BB153" si="180">W138/V138%</f>
        <v>53.987454718372319</v>
      </c>
      <c r="BC138" s="12">
        <f t="shared" ref="BC138:BC153" si="181">X138/V138%</f>
        <v>27.668543828341225</v>
      </c>
      <c r="BD138" s="12">
        <f t="shared" ref="BD138:BD153" si="182">Y138/V138%</f>
        <v>18.344001453286459</v>
      </c>
      <c r="BF138" s="12">
        <f t="shared" ref="BF138:BF153" si="183">AB138/AA138%</f>
        <v>54.849387619993379</v>
      </c>
      <c r="BG138" s="12">
        <f t="shared" ref="BG138:BG153" si="184">AC138/AA138%</f>
        <v>26.854873031635695</v>
      </c>
      <c r="BH138" s="12">
        <f t="shared" ref="BH138:BH153" si="185">AD138/AA138%</f>
        <v>18.295739348370926</v>
      </c>
      <c r="BJ138" s="12">
        <f t="shared" ref="BJ138:BJ153" si="186">AG138/AA138%</f>
        <v>55.540843723564677</v>
      </c>
      <c r="BK138" s="12">
        <f t="shared" ref="BK138:BK153" si="187">AH138/AA138%</f>
        <v>27.657193297709682</v>
      </c>
      <c r="BL138" s="12">
        <f t="shared" ref="BL138:BL153" si="188">AI138/AA138%</f>
        <v>15.379644078750335</v>
      </c>
    </row>
    <row r="139" spans="1:64" x14ac:dyDescent="0.3">
      <c r="A139" t="s">
        <v>21</v>
      </c>
      <c r="B139" s="1">
        <v>221834</v>
      </c>
      <c r="C139" s="1">
        <v>146878</v>
      </c>
      <c r="D139" s="1">
        <v>33804</v>
      </c>
      <c r="E139" s="1">
        <v>41152</v>
      </c>
      <c r="F139" s="1"/>
      <c r="G139" s="1">
        <v>202986</v>
      </c>
      <c r="H139" s="1">
        <v>128941</v>
      </c>
      <c r="I139" s="1">
        <v>27034</v>
      </c>
      <c r="J139" s="1">
        <v>47011</v>
      </c>
      <c r="K139" s="1"/>
      <c r="L139" s="1">
        <v>203447</v>
      </c>
      <c r="M139" s="1">
        <v>130937</v>
      </c>
      <c r="N139" s="1">
        <v>33744</v>
      </c>
      <c r="O139" s="1">
        <v>38766</v>
      </c>
      <c r="P139" s="1"/>
      <c r="Q139" s="1">
        <v>223566</v>
      </c>
      <c r="R139" s="1">
        <v>142118</v>
      </c>
      <c r="S139" s="1">
        <v>36688</v>
      </c>
      <c r="T139" s="1">
        <v>44760</v>
      </c>
      <c r="U139" s="1"/>
      <c r="V139" s="1">
        <v>223027</v>
      </c>
      <c r="W139" s="1">
        <v>129896</v>
      </c>
      <c r="X139" s="1">
        <v>41405</v>
      </c>
      <c r="Y139" s="1">
        <v>51725</v>
      </c>
      <c r="Z139" s="1"/>
      <c r="AA139" s="1">
        <v>239569</v>
      </c>
      <c r="AB139" s="1">
        <v>151571</v>
      </c>
      <c r="AC139" s="1">
        <v>39182</v>
      </c>
      <c r="AD139" s="1">
        <v>48816</v>
      </c>
      <c r="AE139" s="1"/>
      <c r="AF139" s="1">
        <v>217414</v>
      </c>
      <c r="AG139" s="1">
        <v>140626</v>
      </c>
      <c r="AH139" s="1">
        <v>34166</v>
      </c>
      <c r="AI139" s="1">
        <v>42622</v>
      </c>
      <c r="AK139" t="s">
        <v>21</v>
      </c>
      <c r="AL139" s="12">
        <f t="shared" si="168"/>
        <v>66.210770215566598</v>
      </c>
      <c r="AM139" s="12">
        <f t="shared" si="169"/>
        <v>15.238421522399632</v>
      </c>
      <c r="AN139" s="12">
        <f t="shared" si="170"/>
        <v>18.550808262033772</v>
      </c>
      <c r="AP139" s="12">
        <f t="shared" si="171"/>
        <v>63.522114825653006</v>
      </c>
      <c r="AQ139" s="12">
        <f t="shared" si="172"/>
        <v>13.318159873094697</v>
      </c>
      <c r="AR139" s="12">
        <f t="shared" si="173"/>
        <v>23.159725301252305</v>
      </c>
      <c r="AT139" s="12">
        <f t="shared" si="174"/>
        <v>64.359268015748569</v>
      </c>
      <c r="AU139" s="12">
        <f t="shared" si="175"/>
        <v>16.586137913068267</v>
      </c>
      <c r="AV139" s="12">
        <f t="shared" si="176"/>
        <v>19.054594071183157</v>
      </c>
      <c r="AX139" s="12">
        <f t="shared" si="177"/>
        <v>63.568700070672648</v>
      </c>
      <c r="AY139" s="12">
        <f t="shared" si="178"/>
        <v>16.410366513691706</v>
      </c>
      <c r="AZ139" s="12">
        <f t="shared" si="179"/>
        <v>20.020933415635653</v>
      </c>
      <c r="BB139" s="12">
        <f t="shared" si="180"/>
        <v>58.242275598918518</v>
      </c>
      <c r="BC139" s="12">
        <f t="shared" si="181"/>
        <v>18.565016791688898</v>
      </c>
      <c r="BD139" s="12">
        <f t="shared" si="182"/>
        <v>23.192259233187013</v>
      </c>
      <c r="BF139" s="12">
        <f t="shared" si="183"/>
        <v>63.268202480287513</v>
      </c>
      <c r="BG139" s="12">
        <f t="shared" si="184"/>
        <v>16.355204554846413</v>
      </c>
      <c r="BH139" s="12">
        <f t="shared" si="185"/>
        <v>20.37659296486607</v>
      </c>
      <c r="BJ139" s="12">
        <f t="shared" si="186"/>
        <v>58.699581331474441</v>
      </c>
      <c r="BK139" s="12">
        <f t="shared" si="187"/>
        <v>14.261444510767253</v>
      </c>
      <c r="BL139" s="12">
        <f t="shared" si="188"/>
        <v>17.791116546798627</v>
      </c>
    </row>
    <row r="140" spans="1:64" x14ac:dyDescent="0.3">
      <c r="A140" t="s">
        <v>22</v>
      </c>
      <c r="B140" s="1">
        <v>82462</v>
      </c>
      <c r="C140" s="1">
        <v>23460</v>
      </c>
      <c r="D140" s="1">
        <v>24810</v>
      </c>
      <c r="E140" s="1">
        <v>34192</v>
      </c>
      <c r="F140" s="1"/>
      <c r="G140" s="1">
        <v>71835</v>
      </c>
      <c r="H140" s="1">
        <v>18747</v>
      </c>
      <c r="I140" s="1">
        <v>21575</v>
      </c>
      <c r="J140" s="1">
        <v>31513</v>
      </c>
      <c r="K140" s="1"/>
      <c r="L140" s="1">
        <v>72499</v>
      </c>
      <c r="M140" s="1">
        <v>20297</v>
      </c>
      <c r="N140" s="1">
        <v>19242</v>
      </c>
      <c r="O140" s="1">
        <v>32960</v>
      </c>
      <c r="P140" s="1"/>
      <c r="Q140" s="1">
        <v>68753</v>
      </c>
      <c r="R140" s="1">
        <v>20397</v>
      </c>
      <c r="S140" s="1">
        <v>18536</v>
      </c>
      <c r="T140" s="1">
        <v>29820</v>
      </c>
      <c r="U140" s="1"/>
      <c r="V140" s="1">
        <v>74331</v>
      </c>
      <c r="W140" s="1">
        <v>20714</v>
      </c>
      <c r="X140" s="1">
        <v>19082</v>
      </c>
      <c r="Y140" s="1">
        <v>34534</v>
      </c>
      <c r="Z140" s="1"/>
      <c r="AA140" s="1">
        <v>76979</v>
      </c>
      <c r="AB140" s="1">
        <v>20678</v>
      </c>
      <c r="AC140" s="1">
        <v>16568</v>
      </c>
      <c r="AD140" s="1">
        <v>39733</v>
      </c>
      <c r="AE140" s="1"/>
      <c r="AF140" s="1">
        <v>78954</v>
      </c>
      <c r="AG140" s="1">
        <v>24311</v>
      </c>
      <c r="AH140" s="1">
        <v>18803</v>
      </c>
      <c r="AI140" s="1">
        <v>35841</v>
      </c>
      <c r="AK140" t="s">
        <v>22</v>
      </c>
      <c r="AL140" s="12">
        <f t="shared" si="168"/>
        <v>28.449467633576678</v>
      </c>
      <c r="AM140" s="12">
        <f t="shared" si="169"/>
        <v>30.086585336276102</v>
      </c>
      <c r="AN140" s="12">
        <f t="shared" si="170"/>
        <v>41.463947030147217</v>
      </c>
      <c r="AP140" s="12">
        <f t="shared" si="171"/>
        <v>26.097306326999373</v>
      </c>
      <c r="AQ140" s="12">
        <f t="shared" si="172"/>
        <v>30.034105937217234</v>
      </c>
      <c r="AR140" s="12">
        <f t="shared" si="173"/>
        <v>43.868587735783393</v>
      </c>
      <c r="AT140" s="12">
        <f t="shared" si="174"/>
        <v>27.996248224113437</v>
      </c>
      <c r="AU140" s="12">
        <f t="shared" si="175"/>
        <v>26.541055738699843</v>
      </c>
      <c r="AV140" s="12">
        <f t="shared" si="176"/>
        <v>45.462696037186717</v>
      </c>
      <c r="AX140" s="12">
        <f t="shared" si="177"/>
        <v>29.667069073349527</v>
      </c>
      <c r="AY140" s="12">
        <f t="shared" si="178"/>
        <v>26.960278096955772</v>
      </c>
      <c r="AZ140" s="12">
        <f t="shared" si="179"/>
        <v>43.372652829694708</v>
      </c>
      <c r="BB140" s="12">
        <f t="shared" si="180"/>
        <v>27.86724246949456</v>
      </c>
      <c r="BC140" s="12">
        <f t="shared" si="181"/>
        <v>25.671657854730867</v>
      </c>
      <c r="BD140" s="12">
        <f t="shared" si="182"/>
        <v>46.459754342064549</v>
      </c>
      <c r="BF140" s="12">
        <f t="shared" si="183"/>
        <v>26.861871419478042</v>
      </c>
      <c r="BG140" s="12">
        <f t="shared" si="184"/>
        <v>21.522752958599099</v>
      </c>
      <c r="BH140" s="12">
        <f t="shared" si="185"/>
        <v>51.615375621922865</v>
      </c>
      <c r="BJ140" s="12">
        <f t="shared" si="186"/>
        <v>31.581340365554244</v>
      </c>
      <c r="BK140" s="12">
        <f t="shared" si="187"/>
        <v>24.426142194624511</v>
      </c>
      <c r="BL140" s="12">
        <f t="shared" si="188"/>
        <v>46.559451278920228</v>
      </c>
    </row>
    <row r="141" spans="1:64" x14ac:dyDescent="0.3">
      <c r="A141" t="s">
        <v>23</v>
      </c>
      <c r="B141" s="1">
        <v>160973</v>
      </c>
      <c r="C141" s="1">
        <v>89715</v>
      </c>
      <c r="D141" s="1">
        <v>33035</v>
      </c>
      <c r="E141" s="1">
        <v>38223</v>
      </c>
      <c r="F141" s="1"/>
      <c r="G141" s="1">
        <v>159218</v>
      </c>
      <c r="H141" s="1">
        <v>93475</v>
      </c>
      <c r="I141" s="1">
        <v>28633</v>
      </c>
      <c r="J141" s="1">
        <v>37110</v>
      </c>
      <c r="K141" s="1"/>
      <c r="L141" s="1">
        <v>152020</v>
      </c>
      <c r="M141" s="1">
        <v>95830</v>
      </c>
      <c r="N141" s="1">
        <v>26562</v>
      </c>
      <c r="O141" s="1">
        <v>29628</v>
      </c>
      <c r="P141" s="1"/>
      <c r="Q141" s="1">
        <v>156399</v>
      </c>
      <c r="R141" s="1">
        <v>99185</v>
      </c>
      <c r="S141" s="1">
        <v>20356</v>
      </c>
      <c r="T141" s="1">
        <v>36858</v>
      </c>
      <c r="U141" s="1"/>
      <c r="V141" s="1">
        <v>165440</v>
      </c>
      <c r="W141" s="1">
        <v>96443</v>
      </c>
      <c r="X141" s="1">
        <v>29610</v>
      </c>
      <c r="Y141" s="1">
        <v>39387</v>
      </c>
      <c r="Z141" s="1"/>
      <c r="AA141" s="1">
        <v>169973</v>
      </c>
      <c r="AB141" s="1">
        <v>107233</v>
      </c>
      <c r="AC141" s="1">
        <v>26258</v>
      </c>
      <c r="AD141" s="1">
        <v>36482</v>
      </c>
      <c r="AE141" s="1"/>
      <c r="AF141" s="1">
        <v>169073</v>
      </c>
      <c r="AG141" s="1">
        <v>114164</v>
      </c>
      <c r="AH141" s="1">
        <v>22207</v>
      </c>
      <c r="AI141" s="1">
        <v>32703</v>
      </c>
      <c r="AK141" t="s">
        <v>23</v>
      </c>
      <c r="AL141" s="12">
        <f t="shared" si="168"/>
        <v>55.73294900387021</v>
      </c>
      <c r="AM141" s="12">
        <f t="shared" si="169"/>
        <v>20.522075130611967</v>
      </c>
      <c r="AN141" s="12">
        <f t="shared" si="170"/>
        <v>23.744975865517819</v>
      </c>
      <c r="AP141" s="12">
        <f t="shared" si="171"/>
        <v>58.708814330038059</v>
      </c>
      <c r="AQ141" s="12">
        <f t="shared" si="172"/>
        <v>17.983519451318319</v>
      </c>
      <c r="AR141" s="12">
        <f t="shared" si="173"/>
        <v>23.307666218643618</v>
      </c>
      <c r="AT141" s="12">
        <f t="shared" si="174"/>
        <v>63.03775818971188</v>
      </c>
      <c r="AU141" s="12">
        <f t="shared" si="175"/>
        <v>17.472700960399948</v>
      </c>
      <c r="AV141" s="12">
        <f t="shared" si="176"/>
        <v>19.489540849888172</v>
      </c>
      <c r="AX141" s="12">
        <f t="shared" si="177"/>
        <v>63.417924667037511</v>
      </c>
      <c r="AY141" s="12">
        <f t="shared" si="178"/>
        <v>13.01542848739442</v>
      </c>
      <c r="AZ141" s="12">
        <f t="shared" si="179"/>
        <v>23.566646845568066</v>
      </c>
      <c r="BB141" s="12">
        <f t="shared" si="180"/>
        <v>58.294850096711798</v>
      </c>
      <c r="BC141" s="12">
        <f t="shared" si="181"/>
        <v>17.897727272727273</v>
      </c>
      <c r="BD141" s="12">
        <f t="shared" si="182"/>
        <v>23.807422630560929</v>
      </c>
      <c r="BF141" s="12">
        <f t="shared" si="183"/>
        <v>63.088255193471902</v>
      </c>
      <c r="BG141" s="12">
        <f t="shared" si="184"/>
        <v>15.448335912174286</v>
      </c>
      <c r="BH141" s="12">
        <f t="shared" si="185"/>
        <v>21.463408894353808</v>
      </c>
      <c r="BJ141" s="12">
        <f t="shared" si="186"/>
        <v>67.165961652733074</v>
      </c>
      <c r="BK141" s="12">
        <f t="shared" si="187"/>
        <v>13.065016208456637</v>
      </c>
      <c r="BL141" s="12">
        <f t="shared" si="188"/>
        <v>19.240114606437494</v>
      </c>
    </row>
    <row r="142" spans="1:64" x14ac:dyDescent="0.3">
      <c r="A142" t="s">
        <v>24</v>
      </c>
      <c r="B142" s="1">
        <v>252263</v>
      </c>
      <c r="C142" s="1">
        <v>157097</v>
      </c>
      <c r="D142" s="1">
        <v>39536</v>
      </c>
      <c r="E142" s="1">
        <v>55629</v>
      </c>
      <c r="F142" s="1"/>
      <c r="G142" s="1">
        <v>250414</v>
      </c>
      <c r="H142" s="1">
        <v>153125</v>
      </c>
      <c r="I142" s="1">
        <v>41433</v>
      </c>
      <c r="J142" s="1">
        <v>55856</v>
      </c>
      <c r="K142" s="1"/>
      <c r="L142" s="1">
        <v>252866</v>
      </c>
      <c r="M142" s="1">
        <v>160035</v>
      </c>
      <c r="N142" s="1">
        <v>40744</v>
      </c>
      <c r="O142" s="1">
        <v>52087</v>
      </c>
      <c r="P142" s="1"/>
      <c r="Q142" s="1">
        <v>259190</v>
      </c>
      <c r="R142" s="1">
        <v>165174</v>
      </c>
      <c r="S142" s="1">
        <v>42835</v>
      </c>
      <c r="T142" s="1">
        <v>51181</v>
      </c>
      <c r="U142" s="1"/>
      <c r="V142" s="1">
        <v>265494</v>
      </c>
      <c r="W142" s="1">
        <v>157255</v>
      </c>
      <c r="X142" s="1">
        <v>56162</v>
      </c>
      <c r="Y142" s="1">
        <v>52078</v>
      </c>
      <c r="Z142" s="1"/>
      <c r="AA142" s="1">
        <v>274879</v>
      </c>
      <c r="AB142" s="1">
        <v>171827</v>
      </c>
      <c r="AC142" s="1">
        <v>42527</v>
      </c>
      <c r="AD142" s="1">
        <v>60525</v>
      </c>
      <c r="AE142" s="1"/>
      <c r="AF142" s="1">
        <v>277587</v>
      </c>
      <c r="AG142" s="1">
        <v>177361</v>
      </c>
      <c r="AH142" s="1">
        <v>47932</v>
      </c>
      <c r="AI142" s="1">
        <v>52294</v>
      </c>
      <c r="AK142" t="s">
        <v>24</v>
      </c>
      <c r="AL142" s="12">
        <f t="shared" si="168"/>
        <v>62.275085922231952</v>
      </c>
      <c r="AM142" s="12">
        <f t="shared" si="169"/>
        <v>15.672532238179993</v>
      </c>
      <c r="AN142" s="12">
        <f t="shared" si="170"/>
        <v>22.05198542790659</v>
      </c>
      <c r="AP142" s="12">
        <f t="shared" si="171"/>
        <v>61.148737690384728</v>
      </c>
      <c r="AQ142" s="12">
        <f t="shared" si="172"/>
        <v>16.545800154943414</v>
      </c>
      <c r="AR142" s="12">
        <f t="shared" si="173"/>
        <v>22.305462154671865</v>
      </c>
      <c r="AT142" s="12">
        <f t="shared" si="174"/>
        <v>63.288461082154186</v>
      </c>
      <c r="AU142" s="12">
        <f t="shared" si="175"/>
        <v>16.112881921650203</v>
      </c>
      <c r="AV142" s="12">
        <f t="shared" si="176"/>
        <v>20.598656996195615</v>
      </c>
      <c r="AX142" s="12">
        <f t="shared" si="177"/>
        <v>63.726995640263894</v>
      </c>
      <c r="AY142" s="12">
        <f t="shared" si="178"/>
        <v>16.526486361356532</v>
      </c>
      <c r="AZ142" s="12">
        <f t="shared" si="179"/>
        <v>19.746517998379566</v>
      </c>
      <c r="BB142" s="12">
        <f t="shared" si="180"/>
        <v>59.231093734698334</v>
      </c>
      <c r="BC142" s="12">
        <f t="shared" si="181"/>
        <v>21.153773719933408</v>
      </c>
      <c r="BD142" s="12">
        <f t="shared" si="182"/>
        <v>19.615509201714538</v>
      </c>
      <c r="BF142" s="12">
        <f t="shared" si="183"/>
        <v>62.510049876491109</v>
      </c>
      <c r="BG142" s="12">
        <f t="shared" si="184"/>
        <v>15.471170951582332</v>
      </c>
      <c r="BH142" s="12">
        <f t="shared" si="185"/>
        <v>22.018779171926557</v>
      </c>
      <c r="BJ142" s="12">
        <f t="shared" si="186"/>
        <v>64.52329934261985</v>
      </c>
      <c r="BK142" s="12">
        <f t="shared" si="187"/>
        <v>17.437490677716376</v>
      </c>
      <c r="BL142" s="12">
        <f t="shared" si="188"/>
        <v>19.024370723118171</v>
      </c>
    </row>
    <row r="143" spans="1:64" x14ac:dyDescent="0.3">
      <c r="A143" t="s">
        <v>25</v>
      </c>
      <c r="B143" s="1">
        <v>342397</v>
      </c>
      <c r="C143" s="1">
        <v>166091</v>
      </c>
      <c r="D143" s="1">
        <v>82089</v>
      </c>
      <c r="E143" s="1">
        <v>94217</v>
      </c>
      <c r="F143" s="1"/>
      <c r="G143" s="1">
        <v>375675</v>
      </c>
      <c r="H143" s="1">
        <v>195868</v>
      </c>
      <c r="I143" s="1">
        <v>82723</v>
      </c>
      <c r="J143" s="1">
        <v>97084</v>
      </c>
      <c r="K143" s="1"/>
      <c r="L143" s="1">
        <v>335450</v>
      </c>
      <c r="M143" s="1">
        <v>188754</v>
      </c>
      <c r="N143" s="1">
        <v>67326</v>
      </c>
      <c r="O143" s="1">
        <v>79370</v>
      </c>
      <c r="P143" s="1"/>
      <c r="Q143" s="1">
        <v>331931</v>
      </c>
      <c r="R143" s="1">
        <v>177475</v>
      </c>
      <c r="S143" s="1">
        <v>74109</v>
      </c>
      <c r="T143" s="1">
        <v>80348</v>
      </c>
      <c r="U143" s="1"/>
      <c r="V143" s="1">
        <v>343942</v>
      </c>
      <c r="W143" s="1">
        <v>174031</v>
      </c>
      <c r="X143" s="1">
        <v>80537</v>
      </c>
      <c r="Y143" s="1">
        <v>89375</v>
      </c>
      <c r="Z143" s="1"/>
      <c r="AA143" s="1">
        <v>351975</v>
      </c>
      <c r="AB143" s="1">
        <v>184755</v>
      </c>
      <c r="AC143" s="1">
        <v>77375</v>
      </c>
      <c r="AD143" s="1">
        <v>89845</v>
      </c>
      <c r="AE143" s="1"/>
      <c r="AF143" s="1">
        <v>359473</v>
      </c>
      <c r="AG143" s="1">
        <v>194487</v>
      </c>
      <c r="AH143" s="1">
        <v>80507</v>
      </c>
      <c r="AI143" s="1">
        <v>84479</v>
      </c>
      <c r="AK143" t="s">
        <v>25</v>
      </c>
      <c r="AL143" s="12">
        <f t="shared" si="168"/>
        <v>48.508310528421688</v>
      </c>
      <c r="AM143" s="12">
        <f t="shared" si="169"/>
        <v>23.974801181085116</v>
      </c>
      <c r="AN143" s="12">
        <f t="shared" si="170"/>
        <v>27.516888290493203</v>
      </c>
      <c r="AP143" s="12">
        <f t="shared" si="171"/>
        <v>52.137618952552074</v>
      </c>
      <c r="AQ143" s="12">
        <f t="shared" si="172"/>
        <v>22.019830970919013</v>
      </c>
      <c r="AR143" s="12">
        <f t="shared" si="173"/>
        <v>25.842550076528916</v>
      </c>
      <c r="AT143" s="12">
        <f t="shared" si="174"/>
        <v>56.268892532419137</v>
      </c>
      <c r="AU143" s="12">
        <f t="shared" si="175"/>
        <v>20.0703532568192</v>
      </c>
      <c r="AV143" s="12">
        <f t="shared" si="176"/>
        <v>23.660754210761663</v>
      </c>
      <c r="AX143" s="12">
        <f t="shared" si="177"/>
        <v>53.467437509602902</v>
      </c>
      <c r="AY143" s="12">
        <f t="shared" si="178"/>
        <v>22.326628124519857</v>
      </c>
      <c r="AZ143" s="12">
        <f t="shared" si="179"/>
        <v>24.206235633309333</v>
      </c>
      <c r="BB143" s="12">
        <f t="shared" si="180"/>
        <v>50.598938193067433</v>
      </c>
      <c r="BC143" s="12">
        <f t="shared" si="181"/>
        <v>23.415866628675765</v>
      </c>
      <c r="BD143" s="12">
        <f t="shared" si="182"/>
        <v>25.985485924952464</v>
      </c>
      <c r="BF143" s="12">
        <f t="shared" si="183"/>
        <v>52.490943959088007</v>
      </c>
      <c r="BG143" s="12">
        <f t="shared" si="184"/>
        <v>21.983095390297606</v>
      </c>
      <c r="BH143" s="12">
        <f t="shared" si="185"/>
        <v>25.52596065061439</v>
      </c>
      <c r="BJ143" s="12">
        <f t="shared" si="186"/>
        <v>55.255913062007245</v>
      </c>
      <c r="BK143" s="12">
        <f t="shared" si="187"/>
        <v>22.872931316144612</v>
      </c>
      <c r="BL143" s="12">
        <f t="shared" si="188"/>
        <v>24.001420555437175</v>
      </c>
    </row>
    <row r="144" spans="1:64" x14ac:dyDescent="0.3">
      <c r="A144" t="s">
        <v>26</v>
      </c>
      <c r="B144" s="1">
        <v>125181</v>
      </c>
      <c r="C144" s="1">
        <v>102880</v>
      </c>
      <c r="D144" s="1">
        <v>9404</v>
      </c>
      <c r="E144" s="1">
        <v>12897</v>
      </c>
      <c r="F144" s="1"/>
      <c r="G144" s="1">
        <v>124203</v>
      </c>
      <c r="H144" s="1">
        <v>103787</v>
      </c>
      <c r="I144" s="1">
        <v>6923</v>
      </c>
      <c r="J144" s="1">
        <v>13492</v>
      </c>
      <c r="K144" s="1"/>
      <c r="L144" s="1">
        <v>117016</v>
      </c>
      <c r="M144" s="1">
        <v>100542</v>
      </c>
      <c r="N144" s="1">
        <v>7653</v>
      </c>
      <c r="O144" s="1">
        <v>8820</v>
      </c>
      <c r="P144" s="1"/>
      <c r="Q144" s="1">
        <v>133653</v>
      </c>
      <c r="R144" s="1">
        <v>113448</v>
      </c>
      <c r="S144" s="1">
        <v>7586</v>
      </c>
      <c r="T144" s="1">
        <v>12619</v>
      </c>
      <c r="U144" s="1"/>
      <c r="V144" s="1">
        <v>124662</v>
      </c>
      <c r="W144" s="1">
        <v>107897</v>
      </c>
      <c r="X144" s="1">
        <v>9104</v>
      </c>
      <c r="Y144" s="1">
        <v>7661</v>
      </c>
      <c r="Z144" s="1"/>
      <c r="AA144" s="1">
        <v>131806</v>
      </c>
      <c r="AB144" s="1">
        <v>109889</v>
      </c>
      <c r="AC144" s="1">
        <v>9716</v>
      </c>
      <c r="AD144" s="1">
        <v>12202</v>
      </c>
      <c r="AE144" s="1"/>
      <c r="AF144" s="1">
        <v>125318</v>
      </c>
      <c r="AG144" s="1">
        <v>112186</v>
      </c>
      <c r="AH144" s="1">
        <v>4992</v>
      </c>
      <c r="AI144" s="1">
        <v>8141</v>
      </c>
      <c r="AK144" t="s">
        <v>26</v>
      </c>
      <c r="AL144" s="12">
        <f t="shared" si="168"/>
        <v>82.184996125610127</v>
      </c>
      <c r="AM144" s="12">
        <f t="shared" si="169"/>
        <v>7.5123221575159169</v>
      </c>
      <c r="AN144" s="12">
        <f t="shared" si="170"/>
        <v>10.302681716873966</v>
      </c>
      <c r="AP144" s="12">
        <f t="shared" si="171"/>
        <v>83.562393823015555</v>
      </c>
      <c r="AQ144" s="12">
        <f t="shared" si="172"/>
        <v>5.5739394378557687</v>
      </c>
      <c r="AR144" s="12">
        <f t="shared" si="173"/>
        <v>10.862861605597288</v>
      </c>
      <c r="AT144" s="12">
        <f t="shared" si="174"/>
        <v>85.92158337321392</v>
      </c>
      <c r="AU144" s="12">
        <f t="shared" si="175"/>
        <v>6.5401312641006353</v>
      </c>
      <c r="AV144" s="12">
        <f t="shared" si="176"/>
        <v>7.5374307786969297</v>
      </c>
      <c r="AX144" s="12">
        <f t="shared" si="177"/>
        <v>84.88249422010729</v>
      </c>
      <c r="AY144" s="12">
        <f t="shared" si="178"/>
        <v>5.6758920488129707</v>
      </c>
      <c r="AZ144" s="12">
        <f t="shared" si="179"/>
        <v>9.4416137310797357</v>
      </c>
      <c r="BB144" s="12">
        <f t="shared" si="180"/>
        <v>86.55163562272385</v>
      </c>
      <c r="BC144" s="12">
        <f t="shared" si="181"/>
        <v>7.3029471691453693</v>
      </c>
      <c r="BD144" s="12">
        <f t="shared" si="182"/>
        <v>6.1454172081307865</v>
      </c>
      <c r="BF144" s="12">
        <f t="shared" si="183"/>
        <v>83.371773667359605</v>
      </c>
      <c r="BG144" s="12">
        <f t="shared" si="184"/>
        <v>7.3714398434062183</v>
      </c>
      <c r="BH144" s="12">
        <f t="shared" si="185"/>
        <v>9.2575451800373276</v>
      </c>
      <c r="BJ144" s="12">
        <f t="shared" si="186"/>
        <v>85.114486442195357</v>
      </c>
      <c r="BK144" s="12">
        <f t="shared" si="187"/>
        <v>3.7873844893252206</v>
      </c>
      <c r="BL144" s="12">
        <f t="shared" si="188"/>
        <v>6.1765018284448354</v>
      </c>
    </row>
    <row r="145" spans="1:64" x14ac:dyDescent="0.3">
      <c r="A145" t="s">
        <v>27</v>
      </c>
      <c r="B145" s="1">
        <v>61180</v>
      </c>
      <c r="C145" s="1">
        <v>50321</v>
      </c>
      <c r="D145" s="1">
        <v>4167</v>
      </c>
      <c r="E145" s="1">
        <v>6692</v>
      </c>
      <c r="F145" s="1"/>
      <c r="G145" s="1">
        <v>52421</v>
      </c>
      <c r="H145" s="1">
        <v>42698</v>
      </c>
      <c r="I145" s="1">
        <v>4726</v>
      </c>
      <c r="J145" s="1">
        <v>4996</v>
      </c>
      <c r="K145" s="1"/>
      <c r="L145" s="1">
        <v>53784</v>
      </c>
      <c r="M145" s="1">
        <v>45628</v>
      </c>
      <c r="N145" s="1">
        <v>3344</v>
      </c>
      <c r="O145" s="1">
        <v>4811</v>
      </c>
      <c r="P145" s="1"/>
      <c r="Q145" s="1">
        <v>55534</v>
      </c>
      <c r="R145" s="1">
        <v>47475</v>
      </c>
      <c r="S145" s="1">
        <v>4020</v>
      </c>
      <c r="T145" s="1">
        <v>4039</v>
      </c>
      <c r="U145" s="1"/>
      <c r="V145" s="1">
        <v>58163</v>
      </c>
      <c r="W145" s="1">
        <v>47769</v>
      </c>
      <c r="X145" s="1">
        <v>5844</v>
      </c>
      <c r="Y145" s="1">
        <v>4550</v>
      </c>
      <c r="Z145" s="1"/>
      <c r="AA145" s="1">
        <v>57802</v>
      </c>
      <c r="AB145" s="1">
        <v>47674</v>
      </c>
      <c r="AC145" s="1">
        <v>5161</v>
      </c>
      <c r="AD145" s="1">
        <v>4967</v>
      </c>
      <c r="AE145" s="1"/>
      <c r="AF145" s="1">
        <v>55650</v>
      </c>
      <c r="AG145" s="1">
        <v>46920</v>
      </c>
      <c r="AH145" s="1">
        <v>4777</v>
      </c>
      <c r="AI145" s="1">
        <v>3953</v>
      </c>
      <c r="AK145" t="s">
        <v>27</v>
      </c>
      <c r="AL145" s="12">
        <f t="shared" si="168"/>
        <v>82.250735534488399</v>
      </c>
      <c r="AM145" s="12">
        <f t="shared" si="169"/>
        <v>6.8110493625367772</v>
      </c>
      <c r="AN145" s="12">
        <f t="shared" si="170"/>
        <v>10.93821510297483</v>
      </c>
      <c r="AP145" s="12">
        <f t="shared" si="171"/>
        <v>81.452089811335142</v>
      </c>
      <c r="AQ145" s="12">
        <f t="shared" si="172"/>
        <v>9.0154708990671679</v>
      </c>
      <c r="AR145" s="12">
        <f t="shared" si="173"/>
        <v>9.5305316571602976</v>
      </c>
      <c r="AT145" s="12">
        <f t="shared" si="174"/>
        <v>84.835638851703109</v>
      </c>
      <c r="AU145" s="12">
        <f t="shared" si="175"/>
        <v>6.2174624423620406</v>
      </c>
      <c r="AV145" s="12">
        <f t="shared" si="176"/>
        <v>8.9450394169269671</v>
      </c>
      <c r="AX145" s="12">
        <f t="shared" si="177"/>
        <v>85.488169409730972</v>
      </c>
      <c r="AY145" s="12">
        <f t="shared" si="178"/>
        <v>7.2388086577592103</v>
      </c>
      <c r="AZ145" s="12">
        <f t="shared" si="179"/>
        <v>7.2730219325098133</v>
      </c>
      <c r="BB145" s="12">
        <f t="shared" si="180"/>
        <v>82.129532520674658</v>
      </c>
      <c r="BC145" s="12">
        <f t="shared" si="181"/>
        <v>10.04762477863934</v>
      </c>
      <c r="BD145" s="12">
        <f t="shared" si="182"/>
        <v>7.8228427006860031</v>
      </c>
      <c r="BF145" s="12">
        <f t="shared" si="183"/>
        <v>82.478114944119582</v>
      </c>
      <c r="BG145" s="12">
        <f t="shared" si="184"/>
        <v>8.9287567904224776</v>
      </c>
      <c r="BH145" s="12">
        <f t="shared" si="185"/>
        <v>8.5931282654579437</v>
      </c>
      <c r="BJ145" s="12">
        <f t="shared" si="186"/>
        <v>81.173661811010007</v>
      </c>
      <c r="BK145" s="12">
        <f t="shared" si="187"/>
        <v>8.264419916265874</v>
      </c>
      <c r="BL145" s="12">
        <f t="shared" si="188"/>
        <v>6.8388637071381613</v>
      </c>
    </row>
    <row r="146" spans="1:64" x14ac:dyDescent="0.3">
      <c r="A146" t="s">
        <v>28</v>
      </c>
      <c r="B146" s="1">
        <v>105920</v>
      </c>
      <c r="C146" s="1">
        <v>88744</v>
      </c>
      <c r="D146" s="1">
        <v>5717</v>
      </c>
      <c r="E146" s="1">
        <v>11460</v>
      </c>
      <c r="F146" s="1"/>
      <c r="G146" s="1">
        <v>97033</v>
      </c>
      <c r="H146" s="1">
        <v>83612</v>
      </c>
      <c r="I146" s="1">
        <v>5015</v>
      </c>
      <c r="J146" s="1">
        <v>8405</v>
      </c>
      <c r="K146" s="1"/>
      <c r="L146" s="1">
        <v>100839</v>
      </c>
      <c r="M146" s="1">
        <v>83693</v>
      </c>
      <c r="N146" s="1">
        <v>6014</v>
      </c>
      <c r="O146" s="1">
        <v>11132</v>
      </c>
      <c r="P146" s="1"/>
      <c r="Q146" s="1">
        <v>101846</v>
      </c>
      <c r="R146" s="1">
        <v>87908</v>
      </c>
      <c r="S146" s="1">
        <v>5364</v>
      </c>
      <c r="T146" s="1">
        <v>8574</v>
      </c>
      <c r="U146" s="1"/>
      <c r="V146" s="1">
        <v>110836</v>
      </c>
      <c r="W146" s="1">
        <v>93520</v>
      </c>
      <c r="X146" s="1">
        <v>7121</v>
      </c>
      <c r="Y146" s="1">
        <v>10195</v>
      </c>
      <c r="Z146" s="1"/>
      <c r="AA146" s="1">
        <v>111124</v>
      </c>
      <c r="AB146" s="1">
        <v>94873</v>
      </c>
      <c r="AC146" s="1">
        <v>7036</v>
      </c>
      <c r="AD146" s="1">
        <v>9215</v>
      </c>
      <c r="AE146" s="1"/>
      <c r="AF146" s="1">
        <v>108267</v>
      </c>
      <c r="AG146" s="1">
        <v>91931</v>
      </c>
      <c r="AH146" s="1">
        <v>7305</v>
      </c>
      <c r="AI146" s="1">
        <v>9031</v>
      </c>
      <c r="AK146" t="s">
        <v>28</v>
      </c>
      <c r="AL146" s="12">
        <f t="shared" si="168"/>
        <v>83.783987915407849</v>
      </c>
      <c r="AM146" s="12">
        <f t="shared" si="169"/>
        <v>5.3974697885196372</v>
      </c>
      <c r="AN146" s="12">
        <f t="shared" si="170"/>
        <v>10.819486404833837</v>
      </c>
      <c r="AP146" s="12">
        <f t="shared" si="171"/>
        <v>86.16862304576793</v>
      </c>
      <c r="AQ146" s="12">
        <f t="shared" si="172"/>
        <v>5.1683447899168318</v>
      </c>
      <c r="AR146" s="12">
        <f t="shared" si="173"/>
        <v>8.6620015870889286</v>
      </c>
      <c r="AT146" s="12">
        <f t="shared" si="174"/>
        <v>82.996658039052349</v>
      </c>
      <c r="AU146" s="12">
        <f t="shared" si="175"/>
        <v>5.963962355834548</v>
      </c>
      <c r="AV146" s="12">
        <f t="shared" si="176"/>
        <v>11.039379605113101</v>
      </c>
      <c r="AX146" s="12">
        <f t="shared" si="177"/>
        <v>86.314631895214333</v>
      </c>
      <c r="AY146" s="12">
        <f t="shared" si="178"/>
        <v>5.2667753274551776</v>
      </c>
      <c r="AZ146" s="12">
        <f t="shared" si="179"/>
        <v>8.4185927773304794</v>
      </c>
      <c r="BB146" s="12">
        <f t="shared" si="180"/>
        <v>84.376917247103833</v>
      </c>
      <c r="BC146" s="12">
        <f t="shared" si="181"/>
        <v>6.4248078241726523</v>
      </c>
      <c r="BD146" s="12">
        <f t="shared" si="182"/>
        <v>9.1982749287235208</v>
      </c>
      <c r="BF146" s="12">
        <f t="shared" si="183"/>
        <v>85.375796407616718</v>
      </c>
      <c r="BG146" s="12">
        <f t="shared" si="184"/>
        <v>6.3316655267988917</v>
      </c>
      <c r="BH146" s="12">
        <f t="shared" si="185"/>
        <v>8.2925380655843917</v>
      </c>
      <c r="BJ146" s="12">
        <f t="shared" si="186"/>
        <v>82.728303516792053</v>
      </c>
      <c r="BK146" s="12">
        <f t="shared" si="187"/>
        <v>6.5737374464562111</v>
      </c>
      <c r="BL146" s="12">
        <f t="shared" si="188"/>
        <v>8.1269572729563375</v>
      </c>
    </row>
    <row r="147" spans="1:64" x14ac:dyDescent="0.3">
      <c r="A147" t="s">
        <v>29</v>
      </c>
      <c r="B147" s="1">
        <v>144678</v>
      </c>
      <c r="C147" s="1">
        <v>127455</v>
      </c>
      <c r="D147" s="1">
        <v>8506</v>
      </c>
      <c r="E147" s="1">
        <v>8716</v>
      </c>
      <c r="F147" s="1"/>
      <c r="G147" s="1">
        <v>130735</v>
      </c>
      <c r="H147" s="1">
        <v>113360</v>
      </c>
      <c r="I147" s="1">
        <v>7400</v>
      </c>
      <c r="J147" s="1">
        <v>9975</v>
      </c>
      <c r="K147" s="1"/>
      <c r="L147" s="1">
        <v>120739</v>
      </c>
      <c r="M147" s="1">
        <v>105538</v>
      </c>
      <c r="N147" s="1">
        <v>6664</v>
      </c>
      <c r="O147" s="1">
        <v>8538</v>
      </c>
      <c r="P147" s="1"/>
      <c r="Q147" s="1">
        <v>134758</v>
      </c>
      <c r="R147" s="1">
        <v>118956</v>
      </c>
      <c r="S147" s="1">
        <v>6647</v>
      </c>
      <c r="T147" s="1">
        <v>9155</v>
      </c>
      <c r="U147" s="1"/>
      <c r="V147" s="1">
        <v>142419</v>
      </c>
      <c r="W147" s="1">
        <v>122946</v>
      </c>
      <c r="X147" s="1">
        <v>6511</v>
      </c>
      <c r="Y147" s="1">
        <v>12962</v>
      </c>
      <c r="Z147" s="1"/>
      <c r="AA147" s="1">
        <v>149581</v>
      </c>
      <c r="AB147" s="1">
        <v>129223</v>
      </c>
      <c r="AC147" s="1">
        <v>7790</v>
      </c>
      <c r="AD147" s="1">
        <v>12568</v>
      </c>
      <c r="AE147" s="1"/>
      <c r="AF147" s="1">
        <v>145614</v>
      </c>
      <c r="AG147" s="1">
        <v>127188</v>
      </c>
      <c r="AH147" s="1">
        <v>6016</v>
      </c>
      <c r="AI147" s="1">
        <v>12411</v>
      </c>
      <c r="AK147" t="s">
        <v>29</v>
      </c>
      <c r="AL147" s="12">
        <f t="shared" si="168"/>
        <v>88.095633061004435</v>
      </c>
      <c r="AM147" s="12">
        <f t="shared" si="169"/>
        <v>5.8792629148868523</v>
      </c>
      <c r="AN147" s="12">
        <f t="shared" si="170"/>
        <v>6.0244128340176113</v>
      </c>
      <c r="AP147" s="12">
        <f t="shared" si="171"/>
        <v>86.709756377404673</v>
      </c>
      <c r="AQ147" s="12">
        <f t="shared" si="172"/>
        <v>5.6603051975370029</v>
      </c>
      <c r="AR147" s="12">
        <f t="shared" si="173"/>
        <v>7.6299384250583246</v>
      </c>
      <c r="AT147" s="12">
        <f t="shared" si="174"/>
        <v>87.410033212135261</v>
      </c>
      <c r="AU147" s="12">
        <f t="shared" si="175"/>
        <v>5.5193433770364173</v>
      </c>
      <c r="AV147" s="12">
        <f t="shared" si="176"/>
        <v>7.0714516436279906</v>
      </c>
      <c r="AX147" s="12">
        <f t="shared" si="177"/>
        <v>88.273794505706533</v>
      </c>
      <c r="AY147" s="12">
        <f t="shared" si="178"/>
        <v>4.9325457486754036</v>
      </c>
      <c r="AZ147" s="12">
        <f t="shared" si="179"/>
        <v>6.7936597456180712</v>
      </c>
      <c r="BB147" s="12">
        <f t="shared" si="180"/>
        <v>86.326964801044795</v>
      </c>
      <c r="BC147" s="12">
        <f t="shared" si="181"/>
        <v>4.5717214697477164</v>
      </c>
      <c r="BD147" s="12">
        <f t="shared" si="182"/>
        <v>9.1013137292074795</v>
      </c>
      <c r="BF147" s="12">
        <f t="shared" si="183"/>
        <v>86.389982684966682</v>
      </c>
      <c r="BG147" s="12">
        <f t="shared" si="184"/>
        <v>5.2078806800328925</v>
      </c>
      <c r="BH147" s="12">
        <f t="shared" si="185"/>
        <v>8.4021366350004349</v>
      </c>
      <c r="BJ147" s="12">
        <f t="shared" si="186"/>
        <v>85.029515780747559</v>
      </c>
      <c r="BK147" s="12">
        <f t="shared" si="187"/>
        <v>4.0219011772885596</v>
      </c>
      <c r="BL147" s="12">
        <f t="shared" si="188"/>
        <v>8.2971767804734569</v>
      </c>
    </row>
    <row r="148" spans="1:64" x14ac:dyDescent="0.3">
      <c r="A148" t="s">
        <v>30</v>
      </c>
      <c r="B148" s="1">
        <v>117759</v>
      </c>
      <c r="C148" s="1">
        <v>101415</v>
      </c>
      <c r="D148" s="1">
        <v>8914</v>
      </c>
      <c r="E148" s="1">
        <v>7430</v>
      </c>
      <c r="F148" s="1"/>
      <c r="G148" s="1">
        <v>108320</v>
      </c>
      <c r="H148" s="1">
        <v>92096</v>
      </c>
      <c r="I148" s="1">
        <v>6798</v>
      </c>
      <c r="J148" s="1">
        <v>9425</v>
      </c>
      <c r="K148" s="1"/>
      <c r="L148" s="1">
        <v>114243</v>
      </c>
      <c r="M148" s="1">
        <v>100675</v>
      </c>
      <c r="N148" s="1">
        <v>5485</v>
      </c>
      <c r="O148" s="1">
        <v>8083</v>
      </c>
      <c r="P148" s="1"/>
      <c r="Q148" s="1">
        <v>115464</v>
      </c>
      <c r="R148" s="1">
        <v>105690</v>
      </c>
      <c r="S148" s="1">
        <v>2870</v>
      </c>
      <c r="T148" s="1">
        <v>6904</v>
      </c>
      <c r="U148" s="1"/>
      <c r="V148" s="1">
        <v>119790</v>
      </c>
      <c r="W148" s="1">
        <v>103080</v>
      </c>
      <c r="X148" s="1">
        <v>6653</v>
      </c>
      <c r="Y148" s="1">
        <v>10057</v>
      </c>
      <c r="Z148" s="1"/>
      <c r="AA148" s="1">
        <v>124869</v>
      </c>
      <c r="AB148" s="1">
        <v>108977</v>
      </c>
      <c r="AC148" s="1">
        <v>6111</v>
      </c>
      <c r="AD148" s="1">
        <v>9781</v>
      </c>
      <c r="AE148" s="1"/>
      <c r="AF148" s="1">
        <v>114403</v>
      </c>
      <c r="AG148" s="1">
        <v>103046</v>
      </c>
      <c r="AH148" s="1">
        <v>5332</v>
      </c>
      <c r="AI148" s="1">
        <v>6025</v>
      </c>
      <c r="AK148" t="s">
        <v>30</v>
      </c>
      <c r="AL148" s="12">
        <f t="shared" si="168"/>
        <v>86.120806053040539</v>
      </c>
      <c r="AM148" s="12">
        <f t="shared" si="169"/>
        <v>7.5696974328926032</v>
      </c>
      <c r="AN148" s="12">
        <f t="shared" si="170"/>
        <v>6.3094965140668657</v>
      </c>
      <c r="AP148" s="12">
        <f t="shared" si="171"/>
        <v>85.022156573116689</v>
      </c>
      <c r="AQ148" s="12">
        <f t="shared" si="172"/>
        <v>6.275849335302806</v>
      </c>
      <c r="AR148" s="12">
        <f t="shared" si="173"/>
        <v>8.7010709010339724</v>
      </c>
      <c r="AT148" s="12">
        <f t="shared" si="174"/>
        <v>88.123561180991388</v>
      </c>
      <c r="AU148" s="12">
        <f t="shared" si="175"/>
        <v>4.8011694370771076</v>
      </c>
      <c r="AV148" s="12">
        <f t="shared" si="176"/>
        <v>7.0752693819314967</v>
      </c>
      <c r="AX148" s="12">
        <f t="shared" si="177"/>
        <v>91.535023903554347</v>
      </c>
      <c r="AY148" s="12">
        <f t="shared" si="178"/>
        <v>2.4856232245548395</v>
      </c>
      <c r="AZ148" s="12">
        <f t="shared" si="179"/>
        <v>5.9793528718908053</v>
      </c>
      <c r="BB148" s="12">
        <f t="shared" si="180"/>
        <v>86.050588529927367</v>
      </c>
      <c r="BC148" s="12">
        <f t="shared" si="181"/>
        <v>5.5538859671091068</v>
      </c>
      <c r="BD148" s="12">
        <f t="shared" si="182"/>
        <v>8.395525502963519</v>
      </c>
      <c r="BF148" s="12">
        <f t="shared" si="183"/>
        <v>87.273062169153263</v>
      </c>
      <c r="BG148" s="12">
        <f t="shared" si="184"/>
        <v>4.8939288374216172</v>
      </c>
      <c r="BH148" s="12">
        <f t="shared" si="185"/>
        <v>7.8330089934251088</v>
      </c>
      <c r="BJ148" s="12">
        <f t="shared" si="186"/>
        <v>82.523284402053349</v>
      </c>
      <c r="BK148" s="12">
        <f t="shared" si="187"/>
        <v>4.2700750386404946</v>
      </c>
      <c r="BL148" s="12">
        <f t="shared" si="188"/>
        <v>4.8250566593790287</v>
      </c>
    </row>
    <row r="149" spans="1:64" x14ac:dyDescent="0.3">
      <c r="A149" t="s">
        <v>31</v>
      </c>
      <c r="B149" s="1">
        <v>196522</v>
      </c>
      <c r="C149" s="1">
        <v>167490</v>
      </c>
      <c r="D149" s="1">
        <v>11830</v>
      </c>
      <c r="E149" s="1">
        <v>17201</v>
      </c>
      <c r="F149" s="1"/>
      <c r="G149" s="1">
        <v>214321</v>
      </c>
      <c r="H149" s="1">
        <v>195795</v>
      </c>
      <c r="I149" s="1">
        <v>5858</v>
      </c>
      <c r="J149" s="1">
        <v>12668</v>
      </c>
      <c r="K149" s="1"/>
      <c r="L149" s="1">
        <v>224283</v>
      </c>
      <c r="M149" s="1">
        <v>213449</v>
      </c>
      <c r="N149" s="1">
        <v>2129</v>
      </c>
      <c r="O149" s="1">
        <v>8705</v>
      </c>
      <c r="P149" s="1"/>
      <c r="Q149" s="1">
        <v>214393</v>
      </c>
      <c r="R149" s="1">
        <v>198427</v>
      </c>
      <c r="S149" s="1">
        <v>3613</v>
      </c>
      <c r="T149" s="1">
        <v>12354</v>
      </c>
      <c r="U149" s="1"/>
      <c r="V149" s="1">
        <v>222149</v>
      </c>
      <c r="W149" s="1">
        <v>199228</v>
      </c>
      <c r="X149" s="1">
        <v>7053</v>
      </c>
      <c r="Y149" s="1">
        <v>15869</v>
      </c>
      <c r="Z149" s="1"/>
      <c r="AA149" s="1">
        <v>244314</v>
      </c>
      <c r="AB149" s="1">
        <v>227661</v>
      </c>
      <c r="AC149" s="1">
        <v>3015</v>
      </c>
      <c r="AD149" s="1">
        <v>13639</v>
      </c>
      <c r="AE149" s="1"/>
      <c r="AF149" s="1">
        <v>237866</v>
      </c>
      <c r="AG149" s="1">
        <v>224819</v>
      </c>
      <c r="AH149" s="1">
        <v>1247</v>
      </c>
      <c r="AI149" s="1">
        <v>11800</v>
      </c>
      <c r="AK149" t="s">
        <v>31</v>
      </c>
      <c r="AL149" s="12">
        <f t="shared" si="168"/>
        <v>85.227099256062928</v>
      </c>
      <c r="AM149" s="12">
        <f t="shared" si="169"/>
        <v>6.0196822747580425</v>
      </c>
      <c r="AN149" s="12">
        <f t="shared" si="170"/>
        <v>8.7527096202969634</v>
      </c>
      <c r="AP149" s="12">
        <f t="shared" si="171"/>
        <v>91.355956719126922</v>
      </c>
      <c r="AQ149" s="12">
        <f t="shared" si="172"/>
        <v>2.7332832526910567</v>
      </c>
      <c r="AR149" s="12">
        <f t="shared" si="173"/>
        <v>5.9107600281820263</v>
      </c>
      <c r="AT149" s="12">
        <f t="shared" si="174"/>
        <v>95.169495681794885</v>
      </c>
      <c r="AU149" s="12">
        <f t="shared" si="175"/>
        <v>0.94924715649425062</v>
      </c>
      <c r="AV149" s="12">
        <f t="shared" si="176"/>
        <v>3.8812571617108742</v>
      </c>
      <c r="AX149" s="12">
        <f t="shared" si="177"/>
        <v>92.552928500464105</v>
      </c>
      <c r="AY149" s="12">
        <f t="shared" si="178"/>
        <v>1.685222931718853</v>
      </c>
      <c r="AZ149" s="12">
        <f t="shared" si="179"/>
        <v>5.7623150009561881</v>
      </c>
      <c r="BB149" s="12">
        <f t="shared" si="180"/>
        <v>89.682150268513482</v>
      </c>
      <c r="BC149" s="12">
        <f t="shared" si="181"/>
        <v>3.1748961282742667</v>
      </c>
      <c r="BD149" s="12">
        <f t="shared" si="182"/>
        <v>7.1434037515361322</v>
      </c>
      <c r="BF149" s="12">
        <f t="shared" si="183"/>
        <v>93.183771703627301</v>
      </c>
      <c r="BG149" s="12">
        <f t="shared" si="184"/>
        <v>1.2340676342739263</v>
      </c>
      <c r="BH149" s="12">
        <f t="shared" si="185"/>
        <v>5.5825699714302086</v>
      </c>
      <c r="BJ149" s="12">
        <f t="shared" si="186"/>
        <v>92.02051458369148</v>
      </c>
      <c r="BK149" s="12">
        <f t="shared" si="187"/>
        <v>0.51040873629837014</v>
      </c>
      <c r="BL149" s="12">
        <f t="shared" si="188"/>
        <v>4.8298501109228287</v>
      </c>
    </row>
    <row r="150" spans="1:64" x14ac:dyDescent="0.3">
      <c r="A150" t="s">
        <v>32</v>
      </c>
      <c r="B150" s="1">
        <v>83678</v>
      </c>
      <c r="C150" s="1">
        <v>79868</v>
      </c>
      <c r="D150" s="1">
        <v>1039</v>
      </c>
      <c r="E150" s="1">
        <v>2770</v>
      </c>
      <c r="F150" s="1"/>
      <c r="G150" s="1">
        <v>92293</v>
      </c>
      <c r="H150" s="1">
        <v>87673</v>
      </c>
      <c r="I150">
        <v>869</v>
      </c>
      <c r="J150" s="1">
        <v>3752</v>
      </c>
      <c r="K150" s="1"/>
      <c r="L150" s="1">
        <v>86873</v>
      </c>
      <c r="M150" s="1">
        <v>83337</v>
      </c>
      <c r="N150" s="1">
        <v>1066</v>
      </c>
      <c r="O150" s="1">
        <v>2470</v>
      </c>
      <c r="P150" s="1"/>
      <c r="Q150" s="1">
        <v>91286</v>
      </c>
      <c r="R150" s="1">
        <v>86502</v>
      </c>
      <c r="S150" s="1">
        <v>1521</v>
      </c>
      <c r="T150" s="1">
        <v>3263</v>
      </c>
      <c r="U150" s="1"/>
      <c r="V150" s="1">
        <v>89520</v>
      </c>
      <c r="W150" s="1">
        <v>81524</v>
      </c>
      <c r="X150" s="1">
        <v>2962</v>
      </c>
      <c r="Y150" s="1">
        <v>5034</v>
      </c>
      <c r="Z150" s="1"/>
      <c r="AA150" s="1">
        <v>101468</v>
      </c>
      <c r="AB150" s="1">
        <v>94391</v>
      </c>
      <c r="AC150" s="1">
        <v>2404</v>
      </c>
      <c r="AD150" s="1">
        <v>4674</v>
      </c>
      <c r="AE150" s="1"/>
      <c r="AF150" s="1">
        <v>99359</v>
      </c>
      <c r="AG150" s="1">
        <v>92503</v>
      </c>
      <c r="AH150" s="1">
        <v>2233</v>
      </c>
      <c r="AI150" s="1">
        <v>4624</v>
      </c>
      <c r="AK150" t="s">
        <v>32</v>
      </c>
      <c r="AL150" s="12">
        <f t="shared" si="168"/>
        <v>95.446831903248167</v>
      </c>
      <c r="AM150" s="12">
        <f t="shared" si="169"/>
        <v>1.2416644757283875</v>
      </c>
      <c r="AN150" s="12">
        <f t="shared" si="170"/>
        <v>3.3103085637802052</v>
      </c>
      <c r="AP150" s="12">
        <f t="shared" si="171"/>
        <v>94.994203244016347</v>
      </c>
      <c r="AQ150" s="12">
        <f t="shared" si="172"/>
        <v>0.94156653267311718</v>
      </c>
      <c r="AR150" s="12">
        <f t="shared" si="173"/>
        <v>4.0653137291018826</v>
      </c>
      <c r="AT150" s="12">
        <f t="shared" si="174"/>
        <v>95.929690467694215</v>
      </c>
      <c r="AU150" s="12">
        <f t="shared" si="175"/>
        <v>1.2270786090039483</v>
      </c>
      <c r="AV150" s="12">
        <f t="shared" si="176"/>
        <v>2.8432309233018311</v>
      </c>
      <c r="AX150" s="12">
        <f t="shared" si="177"/>
        <v>94.75932782682996</v>
      </c>
      <c r="AY150" s="12">
        <f t="shared" si="178"/>
        <v>1.6661919681002564</v>
      </c>
      <c r="AZ150" s="12">
        <f t="shared" si="179"/>
        <v>3.5744802050697806</v>
      </c>
      <c r="BB150" s="12">
        <f t="shared" si="180"/>
        <v>91.067917783735467</v>
      </c>
      <c r="BC150" s="12">
        <f t="shared" si="181"/>
        <v>3.3087578194816798</v>
      </c>
      <c r="BD150" s="12">
        <f t="shared" si="182"/>
        <v>5.6233243967828415</v>
      </c>
      <c r="BF150" s="12">
        <f t="shared" si="183"/>
        <v>93.025387314227146</v>
      </c>
      <c r="BG150" s="12">
        <f t="shared" si="184"/>
        <v>2.3692198525643553</v>
      </c>
      <c r="BH150" s="12">
        <f t="shared" si="185"/>
        <v>4.6063783655930939</v>
      </c>
      <c r="BJ150" s="12">
        <f t="shared" si="186"/>
        <v>91.16470217211338</v>
      </c>
      <c r="BK150" s="12">
        <f t="shared" si="187"/>
        <v>2.2006938147987545</v>
      </c>
      <c r="BL150" s="12">
        <f t="shared" si="188"/>
        <v>4.5571017463633856</v>
      </c>
    </row>
    <row r="151" spans="1:64" x14ac:dyDescent="0.3">
      <c r="A151" t="s">
        <v>33</v>
      </c>
      <c r="B151" s="1">
        <v>78728</v>
      </c>
      <c r="C151" s="1">
        <v>69166</v>
      </c>
      <c r="D151" s="1">
        <v>4583</v>
      </c>
      <c r="E151" s="1">
        <v>4979</v>
      </c>
      <c r="F151" s="1"/>
      <c r="G151" s="1">
        <v>69111</v>
      </c>
      <c r="H151" s="1">
        <v>63334</v>
      </c>
      <c r="I151" s="1">
        <v>2220</v>
      </c>
      <c r="J151" s="1">
        <v>3558</v>
      </c>
      <c r="K151" s="1"/>
      <c r="L151" s="1">
        <v>67631</v>
      </c>
      <c r="M151" s="1">
        <v>64107</v>
      </c>
      <c r="N151" s="1">
        <v>1809</v>
      </c>
      <c r="O151" s="1">
        <v>1714</v>
      </c>
      <c r="P151" s="1"/>
      <c r="Q151" s="1">
        <v>81768</v>
      </c>
      <c r="R151" s="1">
        <v>79056</v>
      </c>
      <c r="S151">
        <v>742</v>
      </c>
      <c r="T151" s="1">
        <v>1970</v>
      </c>
      <c r="U151" s="1"/>
      <c r="V151" s="1">
        <v>58170</v>
      </c>
      <c r="W151" s="1">
        <v>51273</v>
      </c>
      <c r="X151" s="1">
        <v>2358</v>
      </c>
      <c r="Y151" s="1">
        <v>4539</v>
      </c>
      <c r="Z151" s="1"/>
      <c r="AA151" s="1">
        <v>80905</v>
      </c>
      <c r="AB151" s="1">
        <v>75632</v>
      </c>
      <c r="AC151">
        <v>445</v>
      </c>
      <c r="AD151" s="1">
        <v>4828</v>
      </c>
      <c r="AE151" s="1"/>
      <c r="AF151" s="1">
        <v>76138</v>
      </c>
      <c r="AG151" s="1">
        <v>71953</v>
      </c>
      <c r="AH151" s="1">
        <v>1327</v>
      </c>
      <c r="AI151" s="1">
        <v>2859</v>
      </c>
      <c r="AK151" t="s">
        <v>33</v>
      </c>
      <c r="AL151" s="12">
        <f t="shared" si="168"/>
        <v>87.854384717000315</v>
      </c>
      <c r="AM151" s="12">
        <f t="shared" si="169"/>
        <v>5.8213088100802768</v>
      </c>
      <c r="AN151" s="12">
        <f t="shared" si="170"/>
        <v>6.3243064729194192</v>
      </c>
      <c r="AP151" s="12">
        <f t="shared" si="171"/>
        <v>91.640983345632392</v>
      </c>
      <c r="AQ151" s="12">
        <f t="shared" si="172"/>
        <v>3.2122238138646524</v>
      </c>
      <c r="AR151" s="12">
        <f t="shared" si="173"/>
        <v>5.1482397881668618</v>
      </c>
      <c r="AT151" s="12">
        <f t="shared" si="174"/>
        <v>94.789371737812544</v>
      </c>
      <c r="AU151" s="12">
        <f t="shared" si="175"/>
        <v>2.6748088894146176</v>
      </c>
      <c r="AV151" s="12">
        <f t="shared" si="176"/>
        <v>2.5343407608936732</v>
      </c>
      <c r="AX151" s="12">
        <f t="shared" si="177"/>
        <v>96.683299090108605</v>
      </c>
      <c r="AY151" s="12">
        <f t="shared" si="178"/>
        <v>0.90744545543488897</v>
      </c>
      <c r="AZ151" s="12">
        <f t="shared" si="179"/>
        <v>2.4092554544565115</v>
      </c>
      <c r="BB151" s="12">
        <f t="shared" si="180"/>
        <v>88.143372872614748</v>
      </c>
      <c r="BC151" s="12">
        <f t="shared" si="181"/>
        <v>4.0536358947911291</v>
      </c>
      <c r="BD151" s="12">
        <f t="shared" si="182"/>
        <v>7.8029912325941204</v>
      </c>
      <c r="BF151" s="12">
        <f t="shared" si="183"/>
        <v>93.482479451208206</v>
      </c>
      <c r="BG151" s="12">
        <f t="shared" si="184"/>
        <v>0.55002781039490767</v>
      </c>
      <c r="BH151" s="12">
        <f t="shared" si="185"/>
        <v>5.9674927383968859</v>
      </c>
      <c r="BJ151" s="12">
        <f t="shared" si="186"/>
        <v>88.935170879426494</v>
      </c>
      <c r="BK151" s="12">
        <f t="shared" si="187"/>
        <v>1.640195290773129</v>
      </c>
      <c r="BL151" s="12">
        <f t="shared" si="188"/>
        <v>3.5337741795933506</v>
      </c>
    </row>
    <row r="152" spans="1:64" x14ac:dyDescent="0.3">
      <c r="A152" t="s">
        <v>34</v>
      </c>
      <c r="B152" s="1">
        <v>168961</v>
      </c>
      <c r="C152" s="1">
        <v>118707</v>
      </c>
      <c r="D152" s="1">
        <v>24994</v>
      </c>
      <c r="E152" s="1">
        <v>25261</v>
      </c>
      <c r="F152" s="1"/>
      <c r="G152" s="1">
        <v>129620</v>
      </c>
      <c r="H152" s="1">
        <v>88621</v>
      </c>
      <c r="I152" s="1">
        <v>15167</v>
      </c>
      <c r="J152" s="1">
        <v>25832</v>
      </c>
      <c r="K152" s="1"/>
      <c r="L152" s="1">
        <v>129721</v>
      </c>
      <c r="M152" s="1">
        <v>101734</v>
      </c>
      <c r="N152" s="1">
        <v>10832</v>
      </c>
      <c r="O152" s="1">
        <v>17155</v>
      </c>
      <c r="P152" s="1"/>
      <c r="Q152" s="1">
        <v>158256</v>
      </c>
      <c r="R152" s="1">
        <v>120132</v>
      </c>
      <c r="S152" s="1">
        <v>17609</v>
      </c>
      <c r="T152" s="1">
        <v>20514</v>
      </c>
      <c r="U152" s="1"/>
      <c r="V152" s="1">
        <v>149091</v>
      </c>
      <c r="W152" s="1">
        <v>102362</v>
      </c>
      <c r="X152" s="1">
        <v>16828</v>
      </c>
      <c r="Y152" s="1">
        <v>29900</v>
      </c>
      <c r="Z152" s="1"/>
      <c r="AA152" s="1">
        <v>179675</v>
      </c>
      <c r="AB152" s="1">
        <v>133669</v>
      </c>
      <c r="AC152" s="1">
        <v>24877</v>
      </c>
      <c r="AD152" s="1">
        <v>21129</v>
      </c>
      <c r="AE152" s="1"/>
      <c r="AF152" s="1">
        <v>179336</v>
      </c>
      <c r="AG152" s="1">
        <v>141704</v>
      </c>
      <c r="AH152" s="1">
        <v>19494</v>
      </c>
      <c r="AI152" s="1">
        <v>18137</v>
      </c>
      <c r="AK152" t="s">
        <v>34</v>
      </c>
      <c r="AL152" s="12">
        <f t="shared" si="168"/>
        <v>70.257041565805125</v>
      </c>
      <c r="AM152" s="12">
        <f t="shared" si="169"/>
        <v>14.792762826924557</v>
      </c>
      <c r="AN152" s="12">
        <f t="shared" si="170"/>
        <v>14.950787459828009</v>
      </c>
      <c r="AP152" s="12">
        <f t="shared" si="171"/>
        <v>68.369850331738931</v>
      </c>
      <c r="AQ152" s="12">
        <f t="shared" si="172"/>
        <v>11.70112636938744</v>
      </c>
      <c r="AR152" s="12">
        <f t="shared" si="173"/>
        <v>19.929023298873631</v>
      </c>
      <c r="AT152" s="12">
        <f t="shared" si="174"/>
        <v>78.425235698152193</v>
      </c>
      <c r="AU152" s="12">
        <f t="shared" si="175"/>
        <v>8.3502285674640184</v>
      </c>
      <c r="AV152" s="12">
        <f t="shared" si="176"/>
        <v>13.224535734383792</v>
      </c>
      <c r="AX152" s="12">
        <f t="shared" si="177"/>
        <v>75.909918107370345</v>
      </c>
      <c r="AY152" s="12">
        <f t="shared" si="178"/>
        <v>11.126908300475179</v>
      </c>
      <c r="AZ152" s="12">
        <f t="shared" si="179"/>
        <v>12.962541704579921</v>
      </c>
      <c r="BB152" s="12">
        <f t="shared" si="180"/>
        <v>68.657397160123679</v>
      </c>
      <c r="BC152" s="12">
        <f t="shared" si="181"/>
        <v>11.287066288374215</v>
      </c>
      <c r="BD152" s="12">
        <f t="shared" si="182"/>
        <v>20.054865820203766</v>
      </c>
      <c r="BF152" s="12">
        <f t="shared" si="183"/>
        <v>74.394879643801303</v>
      </c>
      <c r="BG152" s="12">
        <f t="shared" si="184"/>
        <v>13.845554473354667</v>
      </c>
      <c r="BH152" s="12">
        <f t="shared" si="185"/>
        <v>11.759565882844024</v>
      </c>
      <c r="BJ152" s="12">
        <f t="shared" si="186"/>
        <v>78.866842910811187</v>
      </c>
      <c r="BK152" s="12">
        <f t="shared" si="187"/>
        <v>10.849589536663419</v>
      </c>
      <c r="BL152" s="12">
        <f t="shared" si="188"/>
        <v>10.094336997356338</v>
      </c>
    </row>
    <row r="153" spans="1:64" x14ac:dyDescent="0.3">
      <c r="A153" t="s">
        <v>35</v>
      </c>
      <c r="B153" s="1">
        <v>117205</v>
      </c>
      <c r="C153" s="1">
        <v>83433</v>
      </c>
      <c r="D153" s="1">
        <v>14157</v>
      </c>
      <c r="E153" s="1">
        <v>19615</v>
      </c>
      <c r="F153" s="1"/>
      <c r="G153" s="1">
        <v>102969</v>
      </c>
      <c r="H153" s="1">
        <v>81204</v>
      </c>
      <c r="I153" s="1">
        <v>7544</v>
      </c>
      <c r="J153" s="1">
        <v>14222</v>
      </c>
      <c r="K153" s="1"/>
      <c r="L153" s="1">
        <v>124453</v>
      </c>
      <c r="M153" s="1">
        <v>101058</v>
      </c>
      <c r="N153" s="1">
        <v>9260</v>
      </c>
      <c r="O153" s="1">
        <v>14136</v>
      </c>
      <c r="P153" s="1"/>
      <c r="Q153" s="1">
        <v>120456</v>
      </c>
      <c r="R153" s="1">
        <v>94659</v>
      </c>
      <c r="S153" s="1">
        <v>7866</v>
      </c>
      <c r="T153" s="1">
        <v>17931</v>
      </c>
      <c r="U153" s="1"/>
      <c r="V153" s="1">
        <v>119892</v>
      </c>
      <c r="W153" s="1">
        <v>87074</v>
      </c>
      <c r="X153" s="1">
        <v>15360</v>
      </c>
      <c r="Y153" s="1">
        <v>17459</v>
      </c>
      <c r="Z153" s="1"/>
      <c r="AA153" s="1">
        <v>130022</v>
      </c>
      <c r="AB153" s="1">
        <v>101257</v>
      </c>
      <c r="AC153" s="1">
        <v>16060</v>
      </c>
      <c r="AD153" s="1">
        <v>12705</v>
      </c>
      <c r="AE153" s="1"/>
      <c r="AF153" s="1">
        <v>133073</v>
      </c>
      <c r="AG153" s="1">
        <v>108884</v>
      </c>
      <c r="AH153" s="1">
        <v>11699</v>
      </c>
      <c r="AI153" s="1">
        <v>12490</v>
      </c>
      <c r="AK153" t="s">
        <v>35</v>
      </c>
      <c r="AL153" s="12">
        <f t="shared" si="168"/>
        <v>71.185529627575619</v>
      </c>
      <c r="AM153" s="12">
        <f t="shared" si="169"/>
        <v>12.078836227123416</v>
      </c>
      <c r="AN153" s="12">
        <f t="shared" si="170"/>
        <v>16.73563414530097</v>
      </c>
      <c r="AP153" s="12">
        <f t="shared" si="171"/>
        <v>78.862570288144966</v>
      </c>
      <c r="AQ153" s="12">
        <f t="shared" si="172"/>
        <v>7.3264769008148081</v>
      </c>
      <c r="AR153" s="12">
        <f t="shared" si="173"/>
        <v>13.811923977119326</v>
      </c>
      <c r="AT153" s="12">
        <f t="shared" si="174"/>
        <v>81.201738809028313</v>
      </c>
      <c r="AU153" s="12">
        <f t="shared" si="175"/>
        <v>7.440559890078986</v>
      </c>
      <c r="AV153" s="12">
        <f t="shared" si="176"/>
        <v>11.35850481707954</v>
      </c>
      <c r="AX153" s="12">
        <f t="shared" si="177"/>
        <v>78.583881251245273</v>
      </c>
      <c r="AY153" s="12">
        <f t="shared" si="178"/>
        <v>6.5301852958756728</v>
      </c>
      <c r="AZ153" s="12">
        <f t="shared" si="179"/>
        <v>14.88593345287906</v>
      </c>
      <c r="BB153" s="12">
        <f t="shared" si="180"/>
        <v>72.627030994561764</v>
      </c>
      <c r="BC153" s="12">
        <f t="shared" si="181"/>
        <v>12.811530377339604</v>
      </c>
      <c r="BD153" s="12">
        <f t="shared" si="182"/>
        <v>14.562272712107562</v>
      </c>
      <c r="BF153" s="12">
        <f t="shared" si="183"/>
        <v>77.876820845703037</v>
      </c>
      <c r="BG153" s="12">
        <f t="shared" si="184"/>
        <v>12.351755856701173</v>
      </c>
      <c r="BH153" s="12">
        <f t="shared" si="185"/>
        <v>9.771423297595792</v>
      </c>
      <c r="BJ153" s="12">
        <f t="shared" si="186"/>
        <v>83.742751226715484</v>
      </c>
      <c r="BK153" s="12">
        <f t="shared" si="187"/>
        <v>8.9977080801710478</v>
      </c>
      <c r="BL153" s="12">
        <f t="shared" si="188"/>
        <v>9.6060666656411993</v>
      </c>
    </row>
    <row r="154" spans="1:64" x14ac:dyDescent="0.3">
      <c r="A154" s="4" t="s">
        <v>37</v>
      </c>
      <c r="AK154" s="4" t="s">
        <v>37</v>
      </c>
    </row>
    <row r="155" spans="1:64" s="4" customFormat="1" x14ac:dyDescent="0.3">
      <c r="A155" s="4" t="s">
        <v>11</v>
      </c>
      <c r="B155" s="15">
        <v>2534235</v>
      </c>
      <c r="C155" s="15">
        <v>1455587</v>
      </c>
      <c r="D155" s="15">
        <v>284908</v>
      </c>
      <c r="E155" s="15">
        <v>793740</v>
      </c>
      <c r="F155" s="15"/>
      <c r="G155" s="15">
        <v>2442963</v>
      </c>
      <c r="H155" s="15">
        <v>1466853</v>
      </c>
      <c r="I155" s="15">
        <v>264474</v>
      </c>
      <c r="J155" s="15">
        <v>711637</v>
      </c>
      <c r="K155" s="15"/>
      <c r="L155" s="15">
        <v>2471736</v>
      </c>
      <c r="M155" s="15">
        <v>1575010</v>
      </c>
      <c r="N155" s="15">
        <v>245085</v>
      </c>
      <c r="O155" s="15">
        <v>651641</v>
      </c>
      <c r="P155" s="15"/>
      <c r="Q155" s="15">
        <v>2580165</v>
      </c>
      <c r="R155" s="15">
        <v>1578561</v>
      </c>
      <c r="S155" s="15">
        <v>252131</v>
      </c>
      <c r="T155" s="15">
        <v>749473</v>
      </c>
      <c r="U155" s="15"/>
      <c r="V155" s="15">
        <v>2647957</v>
      </c>
      <c r="W155" s="15">
        <v>1481604</v>
      </c>
      <c r="X155" s="15">
        <v>331678</v>
      </c>
      <c r="Y155" s="15">
        <v>834674</v>
      </c>
      <c r="Z155" s="15"/>
      <c r="AA155" s="15">
        <v>2772994</v>
      </c>
      <c r="AB155" s="15">
        <v>1634135</v>
      </c>
      <c r="AC155" s="15">
        <v>295715</v>
      </c>
      <c r="AD155" s="15">
        <v>843144</v>
      </c>
      <c r="AE155" s="15"/>
      <c r="AF155" s="15">
        <v>2780041</v>
      </c>
      <c r="AG155" s="15">
        <v>1704091</v>
      </c>
      <c r="AH155" s="15">
        <v>291670</v>
      </c>
      <c r="AI155" s="15">
        <v>784280</v>
      </c>
      <c r="AK155" s="4" t="s">
        <v>11</v>
      </c>
      <c r="AL155" s="12">
        <f>C155/B155%</f>
        <v>57.43693856331398</v>
      </c>
      <c r="AM155" s="12">
        <f>D155/B155%</f>
        <v>11.242367025946686</v>
      </c>
      <c r="AN155" s="12">
        <f>E155/B155%</f>
        <v>31.320694410739339</v>
      </c>
      <c r="AO155"/>
      <c r="AP155" s="12">
        <f>H155/G155%</f>
        <v>60.044012127895506</v>
      </c>
      <c r="AQ155" s="12">
        <f>I155/G155%</f>
        <v>10.825951928048029</v>
      </c>
      <c r="AR155" s="12">
        <f>J155/G155%</f>
        <v>29.130076877955169</v>
      </c>
      <c r="AS155"/>
      <c r="AT155" s="12">
        <f>M155/L155%</f>
        <v>63.720801897937321</v>
      </c>
      <c r="AU155" s="12">
        <f>N155/L155%</f>
        <v>9.9155006845391256</v>
      </c>
      <c r="AV155" s="12">
        <f>O155/L155%</f>
        <v>26.363697417523554</v>
      </c>
      <c r="AW155"/>
      <c r="AX155" s="12">
        <f>R155/Q155%</f>
        <v>61.180622169512411</v>
      </c>
      <c r="AY155" s="12">
        <f>S155/Q155%</f>
        <v>9.7718944331079598</v>
      </c>
      <c r="AZ155" s="12">
        <f>T155/Q155%</f>
        <v>29.047483397379622</v>
      </c>
      <c r="BA155"/>
      <c r="BB155" s="12">
        <f>W155/V155%</f>
        <v>55.952721286637207</v>
      </c>
      <c r="BC155" s="12">
        <f>X155/V155%</f>
        <v>12.525807632072576</v>
      </c>
      <c r="BD155" s="12">
        <f>Y155/V155%</f>
        <v>31.521433316326512</v>
      </c>
      <c r="BE155"/>
      <c r="BF155" s="12">
        <f>AB155/AA155%</f>
        <v>58.930347487228609</v>
      </c>
      <c r="BG155" s="12">
        <f>AC155/AA155%</f>
        <v>10.66410529557583</v>
      </c>
      <c r="BH155" s="12">
        <f>AD155/AA155%</f>
        <v>30.405547217195569</v>
      </c>
      <c r="BI155"/>
      <c r="BJ155" s="12">
        <f>AG155/AA155%</f>
        <v>61.453108084619011</v>
      </c>
      <c r="BK155" s="12">
        <f>AH155/AA155%</f>
        <v>10.51823408200667</v>
      </c>
      <c r="BL155" s="12">
        <f>AI155/AA155%</f>
        <v>28.282787485295678</v>
      </c>
    </row>
    <row r="156" spans="1:64" x14ac:dyDescent="0.3">
      <c r="A156" t="s">
        <v>20</v>
      </c>
      <c r="B156" s="1">
        <v>203640</v>
      </c>
      <c r="C156" s="1">
        <v>103948</v>
      </c>
      <c r="D156" s="1">
        <v>38096</v>
      </c>
      <c r="E156" s="1">
        <v>61596</v>
      </c>
      <c r="F156" s="1"/>
      <c r="G156" s="1">
        <v>168338</v>
      </c>
      <c r="H156" s="1">
        <v>75797</v>
      </c>
      <c r="I156" s="1">
        <v>27658</v>
      </c>
      <c r="J156" s="1">
        <v>64882</v>
      </c>
      <c r="K156" s="1"/>
      <c r="L156" s="1">
        <v>178198</v>
      </c>
      <c r="M156" s="1">
        <v>90011</v>
      </c>
      <c r="N156" s="1">
        <v>31647</v>
      </c>
      <c r="O156" s="1">
        <v>56540</v>
      </c>
      <c r="P156" s="1"/>
      <c r="Q156" s="1">
        <v>189829</v>
      </c>
      <c r="R156" s="1">
        <v>97942</v>
      </c>
      <c r="S156" s="1">
        <v>27981</v>
      </c>
      <c r="T156" s="1">
        <v>63906</v>
      </c>
      <c r="U156" s="1"/>
      <c r="V156" s="1">
        <v>193816</v>
      </c>
      <c r="W156" s="1">
        <v>98171</v>
      </c>
      <c r="X156" s="1">
        <v>34942</v>
      </c>
      <c r="Y156" s="1">
        <v>60703</v>
      </c>
      <c r="Z156" s="1"/>
      <c r="AA156" s="1">
        <v>185452</v>
      </c>
      <c r="AB156" s="1">
        <v>84095</v>
      </c>
      <c r="AC156" s="1">
        <v>39800</v>
      </c>
      <c r="AD156" s="1">
        <v>61556</v>
      </c>
      <c r="AE156" s="1"/>
      <c r="AF156" s="1">
        <v>189862</v>
      </c>
      <c r="AG156" s="1">
        <v>87627</v>
      </c>
      <c r="AH156" s="1">
        <v>39207</v>
      </c>
      <c r="AI156" s="1">
        <v>63028</v>
      </c>
      <c r="AK156" t="s">
        <v>20</v>
      </c>
      <c r="AL156" s="12">
        <f t="shared" ref="AL156:AL171" si="189">C156/B156%</f>
        <v>51.044981339618936</v>
      </c>
      <c r="AM156" s="12">
        <f t="shared" ref="AM156:AM171" si="190">D156/B156%</f>
        <v>18.707523079945002</v>
      </c>
      <c r="AN156" s="12">
        <f t="shared" ref="AN156:AN171" si="191">E156/B156%</f>
        <v>30.247495580436063</v>
      </c>
      <c r="AP156" s="12">
        <f t="shared" ref="AP156:AP171" si="192">H156/G156%</f>
        <v>45.026672527890312</v>
      </c>
      <c r="AQ156" s="12">
        <f t="shared" ref="AQ156:AQ171" si="193">I156/G156%</f>
        <v>16.43003956325963</v>
      </c>
      <c r="AR156" s="12">
        <f t="shared" ref="AR156:AR171" si="194">J156/G156%</f>
        <v>38.542693865912625</v>
      </c>
      <c r="AT156" s="12">
        <f t="shared" ref="AT156:AT171" si="195">M156/L156%</f>
        <v>50.511790255782891</v>
      </c>
      <c r="AU156" s="12">
        <f t="shared" ref="AU156:AU171" si="196">N156/L156%</f>
        <v>17.759458579782041</v>
      </c>
      <c r="AV156" s="12">
        <f t="shared" ref="AV156:AV171" si="197">O156/L156%</f>
        <v>31.728751164435067</v>
      </c>
      <c r="AX156" s="12">
        <f t="shared" ref="AX156:AX171" si="198">R156/Q156%</f>
        <v>51.594856423412651</v>
      </c>
      <c r="AY156" s="12">
        <f t="shared" ref="AY156:AY171" si="199">S156/Q156%</f>
        <v>14.740108202645539</v>
      </c>
      <c r="AZ156" s="12">
        <f t="shared" ref="AZ156:AZ171" si="200">T156/Q156%</f>
        <v>33.665035373941812</v>
      </c>
      <c r="BB156" s="12">
        <f t="shared" ref="BB156:BB171" si="201">W156/V156%</f>
        <v>50.651648986667766</v>
      </c>
      <c r="BC156" s="12">
        <f t="shared" ref="BC156:BC171" si="202">X156/V156%</f>
        <v>18.028439344532959</v>
      </c>
      <c r="BD156" s="12">
        <f t="shared" ref="BD156:BD171" si="203">Y156/V156%</f>
        <v>31.319911668799271</v>
      </c>
      <c r="BF156" s="12">
        <f t="shared" ref="BF156:BF171" si="204">AB156/AA156%</f>
        <v>45.345965532860255</v>
      </c>
      <c r="BG156" s="12">
        <f t="shared" ref="BG156:BG171" si="205">AC156/AA156%</f>
        <v>21.46107887755322</v>
      </c>
      <c r="BH156" s="12">
        <f t="shared" ref="BH156:BH171" si="206">AD156/AA156%</f>
        <v>33.192416366499145</v>
      </c>
      <c r="BJ156" s="12">
        <f t="shared" ref="BJ156:BJ171" si="207">AG156/AA156%</f>
        <v>47.250501477471261</v>
      </c>
      <c r="BK156" s="12">
        <f t="shared" ref="BK156:BK171" si="208">AH156/AA156%</f>
        <v>21.141319586739424</v>
      </c>
      <c r="BL156" s="12">
        <f t="shared" ref="BL156:BL171" si="209">AI156/AA156%</f>
        <v>33.986152751116194</v>
      </c>
    </row>
    <row r="157" spans="1:64" x14ac:dyDescent="0.3">
      <c r="A157" t="s">
        <v>21</v>
      </c>
      <c r="B157" s="1">
        <v>258534</v>
      </c>
      <c r="C157" s="1">
        <v>139903</v>
      </c>
      <c r="D157" s="1">
        <v>28068</v>
      </c>
      <c r="E157" s="1">
        <v>90563</v>
      </c>
      <c r="F157" s="1"/>
      <c r="G157" s="1">
        <v>246812</v>
      </c>
      <c r="H157" s="1">
        <v>139334</v>
      </c>
      <c r="I157" s="1">
        <v>24069</v>
      </c>
      <c r="J157" s="1">
        <v>83408</v>
      </c>
      <c r="K157" s="1"/>
      <c r="L157" s="1">
        <v>257482</v>
      </c>
      <c r="M157" s="1">
        <v>149803</v>
      </c>
      <c r="N157" s="1">
        <v>17243</v>
      </c>
      <c r="O157" s="1">
        <v>90436</v>
      </c>
      <c r="P157" s="1"/>
      <c r="Q157" s="1">
        <v>250875</v>
      </c>
      <c r="R157" s="1">
        <v>137932</v>
      </c>
      <c r="S157" s="1">
        <v>21444</v>
      </c>
      <c r="T157" s="1">
        <v>91499</v>
      </c>
      <c r="U157" s="1"/>
      <c r="V157" s="1">
        <v>269181</v>
      </c>
      <c r="W157" s="1">
        <v>139459</v>
      </c>
      <c r="X157" s="1">
        <v>27883</v>
      </c>
      <c r="Y157" s="1">
        <v>101839</v>
      </c>
      <c r="Z157" s="1"/>
      <c r="AA157" s="1">
        <v>272941</v>
      </c>
      <c r="AB157" s="1">
        <v>146984</v>
      </c>
      <c r="AC157" s="1">
        <v>23470</v>
      </c>
      <c r="AD157" s="1">
        <v>102486</v>
      </c>
      <c r="AE157" s="1"/>
      <c r="AF157" s="1">
        <v>269744</v>
      </c>
      <c r="AG157" s="1">
        <v>151168</v>
      </c>
      <c r="AH157" s="1">
        <v>20616</v>
      </c>
      <c r="AI157" s="1">
        <v>97960</v>
      </c>
      <c r="AK157" t="s">
        <v>21</v>
      </c>
      <c r="AL157" s="12">
        <f t="shared" si="189"/>
        <v>54.11396566795856</v>
      </c>
      <c r="AM157" s="12">
        <f t="shared" si="190"/>
        <v>10.856599132029055</v>
      </c>
      <c r="AN157" s="12">
        <f t="shared" si="191"/>
        <v>35.029435200012372</v>
      </c>
      <c r="AP157" s="12">
        <f t="shared" si="192"/>
        <v>56.453494967829769</v>
      </c>
      <c r="AQ157" s="12">
        <f t="shared" si="193"/>
        <v>9.751956955091325</v>
      </c>
      <c r="AR157" s="12">
        <f t="shared" si="194"/>
        <v>33.79414291039334</v>
      </c>
      <c r="AT157" s="12">
        <f t="shared" si="195"/>
        <v>58.179989280804094</v>
      </c>
      <c r="AU157" s="12">
        <f t="shared" si="196"/>
        <v>6.6967788039552278</v>
      </c>
      <c r="AV157" s="12">
        <f t="shared" si="197"/>
        <v>35.123231915240673</v>
      </c>
      <c r="AX157" s="12">
        <f t="shared" si="198"/>
        <v>54.980368709516689</v>
      </c>
      <c r="AY157" s="12">
        <f t="shared" si="199"/>
        <v>8.5476831091180863</v>
      </c>
      <c r="AZ157" s="12">
        <f t="shared" si="200"/>
        <v>36.471948181365221</v>
      </c>
      <c r="BB157" s="12">
        <f t="shared" si="201"/>
        <v>51.808634338976375</v>
      </c>
      <c r="BC157" s="12">
        <f t="shared" si="202"/>
        <v>10.358457692036215</v>
      </c>
      <c r="BD157" s="12">
        <f t="shared" si="203"/>
        <v>37.832907968987413</v>
      </c>
      <c r="BF157" s="12">
        <f t="shared" si="204"/>
        <v>53.851931369783216</v>
      </c>
      <c r="BG157" s="12">
        <f t="shared" si="205"/>
        <v>8.5989279734448107</v>
      </c>
      <c r="BH157" s="12">
        <f t="shared" si="206"/>
        <v>37.548774277224751</v>
      </c>
      <c r="BJ157" s="12">
        <f t="shared" si="207"/>
        <v>55.384863395385821</v>
      </c>
      <c r="BK157" s="12">
        <f t="shared" si="208"/>
        <v>7.5532807456556545</v>
      </c>
      <c r="BL157" s="12">
        <f t="shared" si="209"/>
        <v>35.890540446470119</v>
      </c>
    </row>
    <row r="158" spans="1:64" x14ac:dyDescent="0.3">
      <c r="A158" t="s">
        <v>22</v>
      </c>
      <c r="B158" s="1">
        <v>85045</v>
      </c>
      <c r="C158" s="1">
        <v>11540</v>
      </c>
      <c r="D158" s="1">
        <v>10932</v>
      </c>
      <c r="E158" s="1">
        <v>62573</v>
      </c>
      <c r="F158" s="1"/>
      <c r="G158" s="1">
        <v>73943</v>
      </c>
      <c r="H158" s="1">
        <v>13221</v>
      </c>
      <c r="I158" s="1">
        <v>8987</v>
      </c>
      <c r="J158" s="1">
        <v>51736</v>
      </c>
      <c r="K158" s="1"/>
      <c r="L158" s="1">
        <v>77213</v>
      </c>
      <c r="M158" s="1">
        <v>16735</v>
      </c>
      <c r="N158" s="1">
        <v>6647</v>
      </c>
      <c r="O158" s="1">
        <v>53831</v>
      </c>
      <c r="P158" s="1"/>
      <c r="Q158" s="1">
        <v>69351</v>
      </c>
      <c r="R158" s="1">
        <v>10597</v>
      </c>
      <c r="S158" s="1">
        <v>6578</v>
      </c>
      <c r="T158" s="1">
        <v>52176</v>
      </c>
      <c r="U158" s="1"/>
      <c r="V158" s="1">
        <v>93201</v>
      </c>
      <c r="W158" s="1">
        <v>12803</v>
      </c>
      <c r="X158" s="1">
        <v>8997</v>
      </c>
      <c r="Y158" s="1">
        <v>71401</v>
      </c>
      <c r="Z158" s="1"/>
      <c r="AA158" s="1">
        <v>86138</v>
      </c>
      <c r="AB158" s="1">
        <v>13967</v>
      </c>
      <c r="AC158" s="1">
        <v>8145</v>
      </c>
      <c r="AD158" s="1">
        <v>64026</v>
      </c>
      <c r="AE158" s="1"/>
      <c r="AF158" s="1">
        <v>85064</v>
      </c>
      <c r="AG158" s="1">
        <v>14431</v>
      </c>
      <c r="AH158" s="1">
        <v>8320</v>
      </c>
      <c r="AI158" s="1">
        <v>62313</v>
      </c>
      <c r="AK158" t="s">
        <v>22</v>
      </c>
      <c r="AL158" s="12">
        <f t="shared" si="189"/>
        <v>13.569286848139219</v>
      </c>
      <c r="AM158" s="12">
        <f t="shared" si="190"/>
        <v>12.85437121523899</v>
      </c>
      <c r="AN158" s="12">
        <f t="shared" si="191"/>
        <v>73.576341936621787</v>
      </c>
      <c r="AP158" s="12">
        <f t="shared" si="192"/>
        <v>17.879988639898301</v>
      </c>
      <c r="AQ158" s="12">
        <f t="shared" si="193"/>
        <v>12.153956425895624</v>
      </c>
      <c r="AR158" s="12">
        <f t="shared" si="194"/>
        <v>69.967407327265605</v>
      </c>
      <c r="AT158" s="12">
        <f t="shared" si="195"/>
        <v>21.67381140481525</v>
      </c>
      <c r="AU158" s="12">
        <f t="shared" si="196"/>
        <v>8.6086539831375539</v>
      </c>
      <c r="AV158" s="12">
        <f t="shared" si="197"/>
        <v>69.717534612047189</v>
      </c>
      <c r="AX158" s="12">
        <f t="shared" si="198"/>
        <v>15.280241092413952</v>
      </c>
      <c r="AY158" s="12">
        <f t="shared" si="199"/>
        <v>9.4850831278568446</v>
      </c>
      <c r="AZ158" s="12">
        <f t="shared" si="200"/>
        <v>75.234675779729201</v>
      </c>
      <c r="BB158" s="12">
        <f t="shared" si="201"/>
        <v>13.736977071061469</v>
      </c>
      <c r="BC158" s="12">
        <f t="shared" si="202"/>
        <v>9.6533298998937784</v>
      </c>
      <c r="BD158" s="12">
        <f t="shared" si="203"/>
        <v>76.609693029044749</v>
      </c>
      <c r="BF158" s="12">
        <f t="shared" si="204"/>
        <v>16.214678771274002</v>
      </c>
      <c r="BG158" s="12">
        <f t="shared" si="205"/>
        <v>9.4557570410271889</v>
      </c>
      <c r="BH158" s="12">
        <f t="shared" si="206"/>
        <v>74.329564187698807</v>
      </c>
      <c r="BJ158" s="12">
        <f t="shared" si="207"/>
        <v>16.753349276741972</v>
      </c>
      <c r="BK158" s="12">
        <f t="shared" si="208"/>
        <v>9.6589194083911867</v>
      </c>
      <c r="BL158" s="12">
        <f t="shared" si="209"/>
        <v>72.340894843158651</v>
      </c>
    </row>
    <row r="159" spans="1:64" x14ac:dyDescent="0.3">
      <c r="A159" t="s">
        <v>23</v>
      </c>
      <c r="B159" s="1">
        <v>191104</v>
      </c>
      <c r="C159" s="1">
        <v>92042</v>
      </c>
      <c r="D159" s="1">
        <v>29188</v>
      </c>
      <c r="E159" s="1">
        <v>69875</v>
      </c>
      <c r="F159" s="1"/>
      <c r="G159" s="1">
        <v>181929</v>
      </c>
      <c r="H159" s="1">
        <v>96154</v>
      </c>
      <c r="I159" s="1">
        <v>26619</v>
      </c>
      <c r="J159" s="1">
        <v>59155</v>
      </c>
      <c r="K159" s="1"/>
      <c r="L159" s="1">
        <v>179617</v>
      </c>
      <c r="M159" s="1">
        <v>98851</v>
      </c>
      <c r="N159" s="1">
        <v>26606</v>
      </c>
      <c r="O159" s="1">
        <v>54160</v>
      </c>
      <c r="P159" s="1"/>
      <c r="Q159" s="1">
        <v>196173</v>
      </c>
      <c r="R159" s="1">
        <v>107659</v>
      </c>
      <c r="S159" s="1">
        <v>22189</v>
      </c>
      <c r="T159" s="1">
        <v>66325</v>
      </c>
      <c r="U159" s="1"/>
      <c r="V159" s="1">
        <v>207231</v>
      </c>
      <c r="W159" s="1">
        <v>95698</v>
      </c>
      <c r="X159" s="1">
        <v>28144</v>
      </c>
      <c r="Y159" s="1">
        <v>83389</v>
      </c>
      <c r="Z159" s="1"/>
      <c r="AA159" s="1">
        <v>220999</v>
      </c>
      <c r="AB159" s="1">
        <v>103353</v>
      </c>
      <c r="AC159" s="1">
        <v>30180</v>
      </c>
      <c r="AD159" s="1">
        <v>87466</v>
      </c>
      <c r="AE159" s="1"/>
      <c r="AF159" s="1">
        <v>217164</v>
      </c>
      <c r="AG159" s="1">
        <v>112323</v>
      </c>
      <c r="AH159" s="1">
        <v>25534</v>
      </c>
      <c r="AI159" s="1">
        <v>79308</v>
      </c>
      <c r="AK159" t="s">
        <v>23</v>
      </c>
      <c r="AL159" s="12">
        <f t="shared" si="189"/>
        <v>48.163303750837244</v>
      </c>
      <c r="AM159" s="12">
        <f t="shared" si="190"/>
        <v>15.273359008707301</v>
      </c>
      <c r="AN159" s="12">
        <f t="shared" si="191"/>
        <v>36.563860515740124</v>
      </c>
      <c r="AP159" s="12">
        <f t="shared" si="192"/>
        <v>52.852486409533391</v>
      </c>
      <c r="AQ159" s="12">
        <f t="shared" si="193"/>
        <v>14.631532081196511</v>
      </c>
      <c r="AR159" s="12">
        <f t="shared" si="194"/>
        <v>32.515431844290909</v>
      </c>
      <c r="AT159" s="12">
        <f t="shared" si="195"/>
        <v>55.034323031784297</v>
      </c>
      <c r="AU159" s="12">
        <f t="shared" si="196"/>
        <v>14.812629094128061</v>
      </c>
      <c r="AV159" s="12">
        <f t="shared" si="197"/>
        <v>30.15304787408764</v>
      </c>
      <c r="AX159" s="12">
        <f t="shared" si="198"/>
        <v>54.879621558522324</v>
      </c>
      <c r="AY159" s="12">
        <f t="shared" si="199"/>
        <v>11.310934736176742</v>
      </c>
      <c r="AZ159" s="12">
        <f t="shared" si="200"/>
        <v>33.809443705300936</v>
      </c>
      <c r="BB159" s="12">
        <f t="shared" si="201"/>
        <v>46.179384358517794</v>
      </c>
      <c r="BC159" s="12">
        <f t="shared" si="202"/>
        <v>13.580979679681128</v>
      </c>
      <c r="BD159" s="12">
        <f t="shared" si="203"/>
        <v>40.239635961801085</v>
      </c>
      <c r="BF159" s="12">
        <f t="shared" si="204"/>
        <v>46.766274960520185</v>
      </c>
      <c r="BG159" s="12">
        <f t="shared" si="205"/>
        <v>13.656170389911267</v>
      </c>
      <c r="BH159" s="12">
        <f t="shared" si="206"/>
        <v>39.577554649568555</v>
      </c>
      <c r="BJ159" s="12">
        <f t="shared" si="207"/>
        <v>50.825116855732382</v>
      </c>
      <c r="BK159" s="12">
        <f t="shared" si="208"/>
        <v>11.553898433929566</v>
      </c>
      <c r="BL159" s="12">
        <f t="shared" si="209"/>
        <v>35.886135231381139</v>
      </c>
    </row>
    <row r="160" spans="1:64" x14ac:dyDescent="0.3">
      <c r="A160" t="s">
        <v>24</v>
      </c>
      <c r="B160" s="1">
        <v>291408</v>
      </c>
      <c r="C160" s="1">
        <v>122849</v>
      </c>
      <c r="D160" s="1">
        <v>30278</v>
      </c>
      <c r="E160" s="1">
        <v>138280</v>
      </c>
      <c r="F160" s="1"/>
      <c r="G160" s="1">
        <v>278205</v>
      </c>
      <c r="H160" s="1">
        <v>118121</v>
      </c>
      <c r="I160" s="1">
        <v>33341</v>
      </c>
      <c r="J160" s="1">
        <v>126743</v>
      </c>
      <c r="K160" s="1"/>
      <c r="L160" s="1">
        <v>295782</v>
      </c>
      <c r="M160" s="1">
        <v>131819</v>
      </c>
      <c r="N160" s="1">
        <v>38123</v>
      </c>
      <c r="O160" s="1">
        <v>125840</v>
      </c>
      <c r="P160" s="1"/>
      <c r="Q160" s="1">
        <v>319091</v>
      </c>
      <c r="R160" s="1">
        <v>130376</v>
      </c>
      <c r="S160" s="1">
        <v>45414</v>
      </c>
      <c r="T160" s="1">
        <v>143301</v>
      </c>
      <c r="U160" s="1"/>
      <c r="V160" s="1">
        <v>308513</v>
      </c>
      <c r="W160" s="1">
        <v>113284</v>
      </c>
      <c r="X160" s="1">
        <v>48941</v>
      </c>
      <c r="Y160" s="1">
        <v>146287</v>
      </c>
      <c r="Z160" s="1"/>
      <c r="AA160" s="1">
        <v>317074</v>
      </c>
      <c r="AB160" s="1">
        <v>125357</v>
      </c>
      <c r="AC160" s="1">
        <v>35254</v>
      </c>
      <c r="AD160" s="1">
        <v>156462</v>
      </c>
      <c r="AE160" s="1"/>
      <c r="AF160" s="1">
        <v>323618</v>
      </c>
      <c r="AG160" s="1">
        <v>135818</v>
      </c>
      <c r="AH160" s="1">
        <v>40902</v>
      </c>
      <c r="AI160" s="1">
        <v>146898</v>
      </c>
      <c r="AK160" t="s">
        <v>24</v>
      </c>
      <c r="AL160" s="12">
        <f t="shared" si="189"/>
        <v>42.157044418821719</v>
      </c>
      <c r="AM160" s="12">
        <f t="shared" si="190"/>
        <v>10.390243232855653</v>
      </c>
      <c r="AN160" s="12">
        <f t="shared" si="191"/>
        <v>47.452369186844564</v>
      </c>
      <c r="AP160" s="12">
        <f t="shared" si="192"/>
        <v>42.458259197354465</v>
      </c>
      <c r="AQ160" s="12">
        <f t="shared" si="193"/>
        <v>11.984328103377006</v>
      </c>
      <c r="AR160" s="12">
        <f t="shared" si="194"/>
        <v>45.557412699268525</v>
      </c>
      <c r="AT160" s="12">
        <f t="shared" si="195"/>
        <v>44.566268400375947</v>
      </c>
      <c r="AU160" s="12">
        <f t="shared" si="196"/>
        <v>12.888884381064432</v>
      </c>
      <c r="AV160" s="12">
        <f t="shared" si="197"/>
        <v>42.54484721855961</v>
      </c>
      <c r="AX160" s="12">
        <f t="shared" si="198"/>
        <v>40.85856385795902</v>
      </c>
      <c r="AY160" s="12">
        <f t="shared" si="199"/>
        <v>14.232303637520332</v>
      </c>
      <c r="AZ160" s="12">
        <f t="shared" si="200"/>
        <v>44.909132504520656</v>
      </c>
      <c r="BB160" s="12">
        <f t="shared" si="201"/>
        <v>36.719360286276427</v>
      </c>
      <c r="BC160" s="12">
        <f t="shared" si="202"/>
        <v>15.863513044831173</v>
      </c>
      <c r="BD160" s="12">
        <f t="shared" si="203"/>
        <v>47.41680253344267</v>
      </c>
      <c r="BF160" s="12">
        <f t="shared" si="204"/>
        <v>39.535565830058601</v>
      </c>
      <c r="BG160" s="12">
        <f t="shared" si="205"/>
        <v>11.118540151510373</v>
      </c>
      <c r="BH160" s="12">
        <f t="shared" si="206"/>
        <v>49.345578634640496</v>
      </c>
      <c r="BJ160" s="12">
        <f t="shared" si="207"/>
        <v>42.834795662842119</v>
      </c>
      <c r="BK160" s="12">
        <f t="shared" si="208"/>
        <v>12.899827800450369</v>
      </c>
      <c r="BL160" s="12">
        <f t="shared" si="209"/>
        <v>46.329248061966609</v>
      </c>
    </row>
    <row r="161" spans="1:64" x14ac:dyDescent="0.3">
      <c r="A161" t="s">
        <v>25</v>
      </c>
      <c r="B161" s="1">
        <v>338081</v>
      </c>
      <c r="C161" s="1">
        <v>130814</v>
      </c>
      <c r="D161" s="1">
        <v>37247</v>
      </c>
      <c r="E161" s="1">
        <v>170020</v>
      </c>
      <c r="F161" s="1"/>
      <c r="G161" s="1">
        <v>367001</v>
      </c>
      <c r="H161" s="1">
        <v>163396</v>
      </c>
      <c r="I161" s="1">
        <v>42772</v>
      </c>
      <c r="J161" s="1">
        <v>160833</v>
      </c>
      <c r="K161" s="1"/>
      <c r="L161" s="1">
        <v>333532</v>
      </c>
      <c r="M161" s="1">
        <v>171207</v>
      </c>
      <c r="N161" s="1">
        <v>27606</v>
      </c>
      <c r="O161" s="1">
        <v>134720</v>
      </c>
      <c r="P161" s="1"/>
      <c r="Q161" s="1">
        <v>347841</v>
      </c>
      <c r="R161" s="1">
        <v>152523</v>
      </c>
      <c r="S161" s="1">
        <v>31684</v>
      </c>
      <c r="T161" s="1">
        <v>163634</v>
      </c>
      <c r="U161" s="1"/>
      <c r="V161" s="1">
        <v>367558</v>
      </c>
      <c r="W161" s="1">
        <v>156484</v>
      </c>
      <c r="X161" s="1">
        <v>47089</v>
      </c>
      <c r="Y161" s="1">
        <v>163985</v>
      </c>
      <c r="Z161" s="1"/>
      <c r="AA161" s="1">
        <v>387832</v>
      </c>
      <c r="AB161" s="1">
        <v>172492</v>
      </c>
      <c r="AC161" s="1">
        <v>38089</v>
      </c>
      <c r="AD161" s="1">
        <v>177252</v>
      </c>
      <c r="AE161" s="1"/>
      <c r="AF161" s="1">
        <v>377245</v>
      </c>
      <c r="AG161" s="1">
        <v>178511</v>
      </c>
      <c r="AH161" s="1">
        <v>43530</v>
      </c>
      <c r="AI161" s="1">
        <v>155204</v>
      </c>
      <c r="AK161" t="s">
        <v>25</v>
      </c>
      <c r="AL161" s="12">
        <f t="shared" si="189"/>
        <v>38.693094258476521</v>
      </c>
      <c r="AM161" s="12">
        <f t="shared" si="190"/>
        <v>11.017182272887267</v>
      </c>
      <c r="AN161" s="12">
        <f t="shared" si="191"/>
        <v>50.289723468636218</v>
      </c>
      <c r="AP161" s="12">
        <f t="shared" si="192"/>
        <v>44.521949531472664</v>
      </c>
      <c r="AQ161" s="12">
        <f t="shared" si="193"/>
        <v>11.654464156773415</v>
      </c>
      <c r="AR161" s="12">
        <f t="shared" si="194"/>
        <v>43.823586311753914</v>
      </c>
      <c r="AT161" s="12">
        <f t="shared" si="195"/>
        <v>51.331506422172382</v>
      </c>
      <c r="AU161" s="12">
        <f t="shared" si="196"/>
        <v>8.276866987275584</v>
      </c>
      <c r="AV161" s="12">
        <f t="shared" si="197"/>
        <v>40.391926411858528</v>
      </c>
      <c r="AX161" s="12">
        <f t="shared" si="198"/>
        <v>43.848482496312975</v>
      </c>
      <c r="AY161" s="12">
        <f t="shared" si="199"/>
        <v>9.1087594619380692</v>
      </c>
      <c r="AZ161" s="12">
        <f t="shared" si="200"/>
        <v>47.042758041748961</v>
      </c>
      <c r="BB161" s="12">
        <f t="shared" si="201"/>
        <v>42.573961116340826</v>
      </c>
      <c r="BC161" s="12">
        <f t="shared" si="202"/>
        <v>12.811311412076462</v>
      </c>
      <c r="BD161" s="12">
        <f t="shared" si="203"/>
        <v>44.614727471582718</v>
      </c>
      <c r="BF161" s="12">
        <f t="shared" si="204"/>
        <v>44.475958662513662</v>
      </c>
      <c r="BG161" s="12">
        <f t="shared" si="205"/>
        <v>9.821004971224653</v>
      </c>
      <c r="BH161" s="12">
        <f t="shared" si="206"/>
        <v>45.703294209864062</v>
      </c>
      <c r="BJ161" s="12">
        <f t="shared" si="207"/>
        <v>46.027919305266195</v>
      </c>
      <c r="BK161" s="12">
        <f t="shared" si="208"/>
        <v>11.223932011798922</v>
      </c>
      <c r="BL161" s="12">
        <f t="shared" si="209"/>
        <v>40.018358464489779</v>
      </c>
    </row>
    <row r="162" spans="1:64" x14ac:dyDescent="0.3">
      <c r="A162" t="s">
        <v>26</v>
      </c>
      <c r="B162" s="1">
        <v>113584</v>
      </c>
      <c r="C162" s="1">
        <v>86500</v>
      </c>
      <c r="D162" s="1">
        <v>10814</v>
      </c>
      <c r="E162" s="1">
        <v>16270</v>
      </c>
      <c r="F162" s="1"/>
      <c r="G162" s="1">
        <v>113729</v>
      </c>
      <c r="H162" s="1">
        <v>89041</v>
      </c>
      <c r="I162" s="1">
        <v>7341</v>
      </c>
      <c r="J162" s="1">
        <v>17347</v>
      </c>
      <c r="K162" s="1"/>
      <c r="L162" s="1">
        <v>107418</v>
      </c>
      <c r="M162" s="1">
        <v>81128</v>
      </c>
      <c r="N162" s="1">
        <v>11190</v>
      </c>
      <c r="O162" s="1">
        <v>15100</v>
      </c>
      <c r="P162" s="1"/>
      <c r="Q162" s="1">
        <v>123939</v>
      </c>
      <c r="R162" s="1">
        <v>94119</v>
      </c>
      <c r="S162" s="1">
        <v>6202</v>
      </c>
      <c r="T162" s="1">
        <v>23617</v>
      </c>
      <c r="U162" s="1"/>
      <c r="V162" s="1">
        <v>112037</v>
      </c>
      <c r="W162" s="1">
        <v>86176</v>
      </c>
      <c r="X162" s="1">
        <v>8157</v>
      </c>
      <c r="Y162" s="1">
        <v>17704</v>
      </c>
      <c r="Z162" s="1"/>
      <c r="AA162" s="1">
        <v>121116</v>
      </c>
      <c r="AB162" s="1">
        <v>96174</v>
      </c>
      <c r="AC162" s="1">
        <v>7547</v>
      </c>
      <c r="AD162" s="1">
        <v>17395</v>
      </c>
      <c r="AE162" s="1"/>
      <c r="AF162" s="1">
        <v>122881</v>
      </c>
      <c r="AG162" s="1">
        <v>101050</v>
      </c>
      <c r="AH162" s="1">
        <v>5323</v>
      </c>
      <c r="AI162" s="1">
        <v>16509</v>
      </c>
      <c r="AK162" t="s">
        <v>26</v>
      </c>
      <c r="AL162" s="12">
        <f t="shared" si="189"/>
        <v>76.155092266516419</v>
      </c>
      <c r="AM162" s="12">
        <f t="shared" si="190"/>
        <v>9.5207071418509663</v>
      </c>
      <c r="AN162" s="12">
        <f t="shared" si="191"/>
        <v>14.324200591632625</v>
      </c>
      <c r="AP162" s="12">
        <f t="shared" si="192"/>
        <v>78.292256152784248</v>
      </c>
      <c r="AQ162" s="12">
        <f t="shared" si="193"/>
        <v>6.4548180323400368</v>
      </c>
      <c r="AR162" s="12">
        <f t="shared" si="194"/>
        <v>15.252925814875713</v>
      </c>
      <c r="AT162" s="12">
        <f t="shared" si="195"/>
        <v>75.525517138654592</v>
      </c>
      <c r="AU162" s="12">
        <f t="shared" si="196"/>
        <v>10.41724850583701</v>
      </c>
      <c r="AV162" s="12">
        <f t="shared" si="197"/>
        <v>14.057234355508387</v>
      </c>
      <c r="AX162" s="12">
        <f t="shared" si="198"/>
        <v>75.939776825696512</v>
      </c>
      <c r="AY162" s="12">
        <f t="shared" si="199"/>
        <v>5.0040745850781425</v>
      </c>
      <c r="AZ162" s="12">
        <f t="shared" si="200"/>
        <v>19.055341740695017</v>
      </c>
      <c r="BB162" s="12">
        <f t="shared" si="201"/>
        <v>76.917446914858488</v>
      </c>
      <c r="BC162" s="12">
        <f t="shared" si="202"/>
        <v>7.2806305059935568</v>
      </c>
      <c r="BD162" s="12">
        <f t="shared" si="203"/>
        <v>15.801922579147961</v>
      </c>
      <c r="BF162" s="12">
        <f t="shared" si="204"/>
        <v>79.406519369860291</v>
      </c>
      <c r="BG162" s="12">
        <f t="shared" si="205"/>
        <v>6.231216354569173</v>
      </c>
      <c r="BH162" s="12">
        <f t="shared" si="206"/>
        <v>14.362264275570526</v>
      </c>
      <c r="BJ162" s="12">
        <f t="shared" si="207"/>
        <v>83.43241190263879</v>
      </c>
      <c r="BK162" s="12">
        <f t="shared" si="208"/>
        <v>4.3949602034413289</v>
      </c>
      <c r="BL162" s="12">
        <f t="shared" si="209"/>
        <v>13.630734172198553</v>
      </c>
    </row>
    <row r="163" spans="1:64" x14ac:dyDescent="0.3">
      <c r="A163" t="s">
        <v>27</v>
      </c>
      <c r="B163" s="1">
        <v>53706</v>
      </c>
      <c r="C163" s="1">
        <v>38494</v>
      </c>
      <c r="D163" s="1">
        <v>2706</v>
      </c>
      <c r="E163" s="1">
        <v>12506</v>
      </c>
      <c r="F163" s="1"/>
      <c r="G163" s="1">
        <v>49296</v>
      </c>
      <c r="H163" s="1">
        <v>36845</v>
      </c>
      <c r="I163" s="1">
        <v>2578</v>
      </c>
      <c r="J163" s="1">
        <v>9873</v>
      </c>
      <c r="K163" s="1"/>
      <c r="L163" s="1">
        <v>54404</v>
      </c>
      <c r="M163" s="1">
        <v>40825</v>
      </c>
      <c r="N163" s="1">
        <v>2324</v>
      </c>
      <c r="O163" s="1">
        <v>11255</v>
      </c>
      <c r="P163" s="1"/>
      <c r="Q163" s="1">
        <v>58100</v>
      </c>
      <c r="R163" s="1">
        <v>46046</v>
      </c>
      <c r="S163" s="1">
        <v>1017</v>
      </c>
      <c r="T163" s="1">
        <v>11036</v>
      </c>
      <c r="U163" s="1"/>
      <c r="V163" s="1">
        <v>58082</v>
      </c>
      <c r="W163" s="1">
        <v>44205</v>
      </c>
      <c r="X163" s="1">
        <v>1490</v>
      </c>
      <c r="Y163" s="1">
        <v>12388</v>
      </c>
      <c r="Z163" s="1"/>
      <c r="AA163" s="1">
        <v>58650</v>
      </c>
      <c r="AB163" s="1">
        <v>44744</v>
      </c>
      <c r="AC163" s="1">
        <v>2386</v>
      </c>
      <c r="AD163" s="1">
        <v>11519</v>
      </c>
      <c r="AE163" s="1"/>
      <c r="AF163" s="1">
        <v>58903</v>
      </c>
      <c r="AG163" s="1">
        <v>46199</v>
      </c>
      <c r="AH163" s="1">
        <v>3872</v>
      </c>
      <c r="AI163" s="1">
        <v>8831</v>
      </c>
      <c r="AK163" t="s">
        <v>27</v>
      </c>
      <c r="AL163" s="12">
        <f t="shared" si="189"/>
        <v>71.675418016608958</v>
      </c>
      <c r="AM163" s="12">
        <f t="shared" si="190"/>
        <v>5.038543179533014</v>
      </c>
      <c r="AN163" s="12">
        <f t="shared" si="191"/>
        <v>23.286038803858045</v>
      </c>
      <c r="AP163" s="12">
        <f t="shared" si="192"/>
        <v>74.742372606296655</v>
      </c>
      <c r="AQ163" s="12">
        <f t="shared" si="193"/>
        <v>5.2296332359623499</v>
      </c>
      <c r="AR163" s="12">
        <f t="shared" si="194"/>
        <v>20.027994157740995</v>
      </c>
      <c r="AT163" s="12">
        <f t="shared" si="195"/>
        <v>75.040438203073307</v>
      </c>
      <c r="AU163" s="12">
        <f t="shared" si="196"/>
        <v>4.2717447246525992</v>
      </c>
      <c r="AV163" s="12">
        <f t="shared" si="197"/>
        <v>20.6878170722741</v>
      </c>
      <c r="AX163" s="12">
        <f t="shared" si="198"/>
        <v>79.253012048192772</v>
      </c>
      <c r="AY163" s="12">
        <f t="shared" si="199"/>
        <v>1.7504302925989672</v>
      </c>
      <c r="AZ163" s="12">
        <f t="shared" si="200"/>
        <v>18.994836488812393</v>
      </c>
      <c r="BB163" s="12">
        <f t="shared" si="201"/>
        <v>76.107916394063565</v>
      </c>
      <c r="BC163" s="12">
        <f t="shared" si="202"/>
        <v>2.5653386591370819</v>
      </c>
      <c r="BD163" s="12">
        <f t="shared" si="203"/>
        <v>21.328466650597431</v>
      </c>
      <c r="BF163" s="12">
        <f t="shared" si="204"/>
        <v>76.289855072463766</v>
      </c>
      <c r="BG163" s="12">
        <f t="shared" si="205"/>
        <v>4.0682011935208866</v>
      </c>
      <c r="BH163" s="12">
        <f t="shared" si="206"/>
        <v>19.640238704177325</v>
      </c>
      <c r="BJ163" s="12">
        <f t="shared" si="207"/>
        <v>78.770673486786023</v>
      </c>
      <c r="BK163" s="12">
        <f t="shared" si="208"/>
        <v>6.6018755328218246</v>
      </c>
      <c r="BL163" s="12">
        <f t="shared" si="209"/>
        <v>15.057118499573743</v>
      </c>
    </row>
    <row r="164" spans="1:64" x14ac:dyDescent="0.3">
      <c r="A164" t="s">
        <v>28</v>
      </c>
      <c r="B164" s="1">
        <v>105662</v>
      </c>
      <c r="C164" s="1">
        <v>86723</v>
      </c>
      <c r="D164" s="1">
        <v>2562</v>
      </c>
      <c r="E164" s="1">
        <v>16377</v>
      </c>
      <c r="F164" s="1"/>
      <c r="G164" s="1">
        <v>106047</v>
      </c>
      <c r="H164" s="1">
        <v>92797</v>
      </c>
      <c r="I164" s="1">
        <v>2506</v>
      </c>
      <c r="J164" s="1">
        <v>10744</v>
      </c>
      <c r="K164" s="1"/>
      <c r="L164" s="1">
        <v>106707</v>
      </c>
      <c r="M164" s="1">
        <v>88570</v>
      </c>
      <c r="N164" s="1">
        <v>3088</v>
      </c>
      <c r="O164" s="1">
        <v>15048</v>
      </c>
      <c r="P164" s="1"/>
      <c r="Q164" s="1">
        <v>121998</v>
      </c>
      <c r="R164" s="1">
        <v>100812</v>
      </c>
      <c r="S164" s="1">
        <v>3144</v>
      </c>
      <c r="T164" s="1">
        <v>18042</v>
      </c>
      <c r="U164" s="1"/>
      <c r="V164" s="1">
        <v>128298</v>
      </c>
      <c r="W164" s="1">
        <v>105965</v>
      </c>
      <c r="X164" s="1">
        <v>4450</v>
      </c>
      <c r="Y164" s="1">
        <v>17883</v>
      </c>
      <c r="Z164" s="1"/>
      <c r="AA164" s="1">
        <v>120188</v>
      </c>
      <c r="AB164" s="1">
        <v>94013</v>
      </c>
      <c r="AC164" s="1">
        <v>3472</v>
      </c>
      <c r="AD164" s="1">
        <v>22703</v>
      </c>
      <c r="AE164" s="1"/>
      <c r="AF164" s="1">
        <v>128604</v>
      </c>
      <c r="AG164" s="1">
        <v>105898</v>
      </c>
      <c r="AH164" s="1">
        <v>2827</v>
      </c>
      <c r="AI164" s="1">
        <v>19880</v>
      </c>
      <c r="AK164" t="s">
        <v>28</v>
      </c>
      <c r="AL164" s="12">
        <f t="shared" si="189"/>
        <v>82.075864549222999</v>
      </c>
      <c r="AM164" s="12">
        <f t="shared" si="190"/>
        <v>2.4247127633397061</v>
      </c>
      <c r="AN164" s="12">
        <f t="shared" si="191"/>
        <v>15.499422687437301</v>
      </c>
      <c r="AP164" s="12">
        <f t="shared" si="192"/>
        <v>87.505539996416687</v>
      </c>
      <c r="AQ164" s="12">
        <f t="shared" si="193"/>
        <v>2.3631031523758335</v>
      </c>
      <c r="AR164" s="12">
        <f t="shared" si="194"/>
        <v>10.131356851207483</v>
      </c>
      <c r="AT164" s="12">
        <f t="shared" si="195"/>
        <v>83.002989494597358</v>
      </c>
      <c r="AU164" s="12">
        <f t="shared" si="196"/>
        <v>2.8939057418913476</v>
      </c>
      <c r="AV164" s="12">
        <f t="shared" si="197"/>
        <v>14.102167617869494</v>
      </c>
      <c r="AX164" s="12">
        <f t="shared" si="198"/>
        <v>82.634141543303983</v>
      </c>
      <c r="AY164" s="12">
        <f t="shared" si="199"/>
        <v>2.5770914277283232</v>
      </c>
      <c r="AZ164" s="12">
        <f t="shared" si="200"/>
        <v>14.788767028967687</v>
      </c>
      <c r="BB164" s="12">
        <f t="shared" si="201"/>
        <v>82.592869725171084</v>
      </c>
      <c r="BC164" s="12">
        <f t="shared" si="202"/>
        <v>3.4684874277073687</v>
      </c>
      <c r="BD164" s="12">
        <f t="shared" si="203"/>
        <v>13.938642847121544</v>
      </c>
      <c r="BF164" s="12">
        <f t="shared" si="204"/>
        <v>78.221619462841545</v>
      </c>
      <c r="BG164" s="12">
        <f t="shared" si="205"/>
        <v>2.8888075348620492</v>
      </c>
      <c r="BH164" s="12">
        <f t="shared" si="206"/>
        <v>18.889573002296402</v>
      </c>
      <c r="BJ164" s="12">
        <f t="shared" si="207"/>
        <v>88.110293872932402</v>
      </c>
      <c r="BK164" s="12">
        <f t="shared" si="208"/>
        <v>2.3521483009951076</v>
      </c>
      <c r="BL164" s="12">
        <f t="shared" si="209"/>
        <v>16.540752820581087</v>
      </c>
    </row>
    <row r="165" spans="1:64" x14ac:dyDescent="0.3">
      <c r="A165" t="s">
        <v>29</v>
      </c>
      <c r="B165" s="1">
        <v>134727</v>
      </c>
      <c r="C165" s="1">
        <v>81307</v>
      </c>
      <c r="D165" s="1">
        <v>19817</v>
      </c>
      <c r="E165" s="1">
        <v>33602</v>
      </c>
      <c r="F165" s="1"/>
      <c r="G165" s="1">
        <v>121846</v>
      </c>
      <c r="H165" s="1">
        <v>70206</v>
      </c>
      <c r="I165" s="1">
        <v>17998</v>
      </c>
      <c r="J165" s="1">
        <v>33642</v>
      </c>
      <c r="K165" s="1"/>
      <c r="L165" s="1">
        <v>128594</v>
      </c>
      <c r="M165" s="1">
        <v>83656</v>
      </c>
      <c r="N165" s="1">
        <v>28234</v>
      </c>
      <c r="O165" s="1">
        <v>16704</v>
      </c>
      <c r="P165" s="1"/>
      <c r="Q165" s="1">
        <v>123437</v>
      </c>
      <c r="R165" s="1">
        <v>77357</v>
      </c>
      <c r="S165" s="1">
        <v>25520</v>
      </c>
      <c r="T165" s="1">
        <v>20560</v>
      </c>
      <c r="U165" s="1"/>
      <c r="V165" s="1">
        <v>136901</v>
      </c>
      <c r="W165" s="1">
        <v>82099</v>
      </c>
      <c r="X165" s="1">
        <v>31239</v>
      </c>
      <c r="Y165" s="1">
        <v>23562</v>
      </c>
      <c r="Z165" s="1"/>
      <c r="AA165" s="1">
        <v>140036</v>
      </c>
      <c r="AB165" s="1">
        <v>82933</v>
      </c>
      <c r="AC165" s="1">
        <v>29862</v>
      </c>
      <c r="AD165" s="1">
        <v>27241</v>
      </c>
      <c r="AE165" s="1"/>
      <c r="AF165" s="1">
        <v>137045</v>
      </c>
      <c r="AG165" s="1">
        <v>81278</v>
      </c>
      <c r="AH165" s="1">
        <v>31615</v>
      </c>
      <c r="AI165" s="1">
        <v>24153</v>
      </c>
      <c r="AK165" t="s">
        <v>29</v>
      </c>
      <c r="AL165" s="12">
        <f t="shared" si="189"/>
        <v>60.349447401040621</v>
      </c>
      <c r="AM165" s="12">
        <f t="shared" si="190"/>
        <v>14.709004134286372</v>
      </c>
      <c r="AN165" s="12">
        <f t="shared" si="191"/>
        <v>24.940806222954567</v>
      </c>
      <c r="AP165" s="12">
        <f t="shared" si="192"/>
        <v>57.6186333568603</v>
      </c>
      <c r="AQ165" s="12">
        <f t="shared" si="193"/>
        <v>14.771104508970339</v>
      </c>
      <c r="AR165" s="12">
        <f t="shared" si="194"/>
        <v>27.610262134169361</v>
      </c>
      <c r="AT165" s="12">
        <f t="shared" si="195"/>
        <v>65.05435712397157</v>
      </c>
      <c r="AU165" s="12">
        <f t="shared" si="196"/>
        <v>21.955923293466256</v>
      </c>
      <c r="AV165" s="12">
        <f t="shared" si="197"/>
        <v>12.989719582562172</v>
      </c>
      <c r="AX165" s="12">
        <f t="shared" si="198"/>
        <v>62.669215875304815</v>
      </c>
      <c r="AY165" s="12">
        <f t="shared" si="199"/>
        <v>20.674514124614177</v>
      </c>
      <c r="AZ165" s="12">
        <f t="shared" si="200"/>
        <v>16.656270000081015</v>
      </c>
      <c r="BB165" s="12">
        <f t="shared" si="201"/>
        <v>59.969613078063709</v>
      </c>
      <c r="BC165" s="12">
        <f t="shared" si="202"/>
        <v>22.818679191532567</v>
      </c>
      <c r="BD165" s="12">
        <f t="shared" si="203"/>
        <v>17.210977275549485</v>
      </c>
      <c r="BF165" s="12">
        <f t="shared" si="204"/>
        <v>59.222628466965645</v>
      </c>
      <c r="BG165" s="12">
        <f t="shared" si="205"/>
        <v>21.324516552886401</v>
      </c>
      <c r="BH165" s="12">
        <f t="shared" si="206"/>
        <v>19.452854980147965</v>
      </c>
      <c r="BJ165" s="12">
        <f t="shared" si="207"/>
        <v>58.040789511268535</v>
      </c>
      <c r="BK165" s="12">
        <f t="shared" si="208"/>
        <v>22.576337513210891</v>
      </c>
      <c r="BL165" s="12">
        <f t="shared" si="209"/>
        <v>17.24770773229741</v>
      </c>
    </row>
    <row r="166" spans="1:64" x14ac:dyDescent="0.3">
      <c r="A166" t="s">
        <v>30</v>
      </c>
      <c r="B166" s="1">
        <v>107875</v>
      </c>
      <c r="C166" s="1">
        <v>80145</v>
      </c>
      <c r="D166" s="1">
        <v>9730</v>
      </c>
      <c r="E166" s="1">
        <v>18000</v>
      </c>
      <c r="F166" s="1"/>
      <c r="G166" s="1">
        <v>102637</v>
      </c>
      <c r="H166" s="1">
        <v>78522</v>
      </c>
      <c r="I166" s="1">
        <v>6857</v>
      </c>
      <c r="J166" s="1">
        <v>17258</v>
      </c>
      <c r="K166" s="1"/>
      <c r="L166" s="1">
        <v>101187</v>
      </c>
      <c r="M166" s="1">
        <v>78528</v>
      </c>
      <c r="N166" s="1">
        <v>4049</v>
      </c>
      <c r="O166" s="1">
        <v>18610</v>
      </c>
      <c r="P166" s="1"/>
      <c r="Q166" s="1">
        <v>98998</v>
      </c>
      <c r="R166" s="1">
        <v>75981</v>
      </c>
      <c r="S166" s="1">
        <v>8670</v>
      </c>
      <c r="T166" s="1">
        <v>14347</v>
      </c>
      <c r="U166" s="1"/>
      <c r="V166" s="1">
        <v>111085</v>
      </c>
      <c r="W166" s="1">
        <v>76427</v>
      </c>
      <c r="X166" s="1">
        <v>13988</v>
      </c>
      <c r="Y166" s="1">
        <v>20669</v>
      </c>
      <c r="Z166" s="1"/>
      <c r="AA166" s="1">
        <v>107848</v>
      </c>
      <c r="AB166" s="1">
        <v>77800</v>
      </c>
      <c r="AC166" s="1">
        <v>12388</v>
      </c>
      <c r="AD166" s="1">
        <v>17660</v>
      </c>
      <c r="AE166" s="1"/>
      <c r="AF166" s="1">
        <v>100539</v>
      </c>
      <c r="AG166" s="1">
        <v>76152</v>
      </c>
      <c r="AH166" s="1">
        <v>8283</v>
      </c>
      <c r="AI166" s="1">
        <v>16103</v>
      </c>
      <c r="AK166" t="s">
        <v>30</v>
      </c>
      <c r="AL166" s="12">
        <f t="shared" si="189"/>
        <v>74.294322132097335</v>
      </c>
      <c r="AM166" s="12">
        <f t="shared" si="190"/>
        <v>9.0196987253765926</v>
      </c>
      <c r="AN166" s="12">
        <f t="shared" si="191"/>
        <v>16.685979142526072</v>
      </c>
      <c r="AP166" s="12">
        <f t="shared" si="192"/>
        <v>76.504574373763859</v>
      </c>
      <c r="AQ166" s="12">
        <f t="shared" si="193"/>
        <v>6.6808266024922789</v>
      </c>
      <c r="AR166" s="12">
        <f t="shared" si="194"/>
        <v>16.814599023743877</v>
      </c>
      <c r="AT166" s="12">
        <f t="shared" si="195"/>
        <v>77.60680719855317</v>
      </c>
      <c r="AU166" s="12">
        <f t="shared" si="196"/>
        <v>4.0015021692509904</v>
      </c>
      <c r="AV166" s="12">
        <f t="shared" si="197"/>
        <v>18.391690632195836</v>
      </c>
      <c r="AX166" s="12">
        <f t="shared" si="198"/>
        <v>76.750035354249576</v>
      </c>
      <c r="AY166" s="12">
        <f t="shared" si="199"/>
        <v>8.7577526818723612</v>
      </c>
      <c r="AZ166" s="12">
        <f t="shared" si="200"/>
        <v>14.492211963878058</v>
      </c>
      <c r="BB166" s="12">
        <f t="shared" si="201"/>
        <v>68.800468110005852</v>
      </c>
      <c r="BC166" s="12">
        <f t="shared" si="202"/>
        <v>12.592159157401991</v>
      </c>
      <c r="BD166" s="12">
        <f t="shared" si="203"/>
        <v>18.606472521042445</v>
      </c>
      <c r="BF166" s="12">
        <f t="shared" si="204"/>
        <v>72.138565388324309</v>
      </c>
      <c r="BG166" s="12">
        <f t="shared" si="205"/>
        <v>11.486536607076626</v>
      </c>
      <c r="BH166" s="12">
        <f t="shared" si="206"/>
        <v>16.374898004599064</v>
      </c>
      <c r="BJ166" s="12">
        <f t="shared" si="207"/>
        <v>70.610488836139751</v>
      </c>
      <c r="BK166" s="12">
        <f t="shared" si="208"/>
        <v>7.6802536903790521</v>
      </c>
      <c r="BL166" s="12">
        <f t="shared" si="209"/>
        <v>14.931199465914991</v>
      </c>
    </row>
    <row r="167" spans="1:64" x14ac:dyDescent="0.3">
      <c r="A167" t="s">
        <v>31</v>
      </c>
      <c r="B167" s="1">
        <v>201302</v>
      </c>
      <c r="C167" s="1">
        <v>163474</v>
      </c>
      <c r="D167" s="1">
        <v>7402</v>
      </c>
      <c r="E167" s="1">
        <v>30425</v>
      </c>
      <c r="F167" s="1"/>
      <c r="G167" s="1">
        <v>213701</v>
      </c>
      <c r="H167" s="1">
        <v>197367</v>
      </c>
      <c r="I167" s="1">
        <v>2115</v>
      </c>
      <c r="J167" s="1">
        <v>14219</v>
      </c>
      <c r="K167" s="1"/>
      <c r="L167" s="1">
        <v>219349</v>
      </c>
      <c r="M167" s="1">
        <v>200341</v>
      </c>
      <c r="N167" s="1">
        <v>3273</v>
      </c>
      <c r="O167" s="1">
        <v>15736</v>
      </c>
      <c r="P167" s="1"/>
      <c r="Q167" s="1">
        <v>211091</v>
      </c>
      <c r="R167" s="1">
        <v>185239</v>
      </c>
      <c r="S167" s="1">
        <v>6473</v>
      </c>
      <c r="T167" s="1">
        <v>19379</v>
      </c>
      <c r="U167" s="1"/>
      <c r="V167" s="1">
        <v>230062</v>
      </c>
      <c r="W167" s="1">
        <v>194194</v>
      </c>
      <c r="X167" s="1">
        <v>7559</v>
      </c>
      <c r="Y167" s="1">
        <v>28309</v>
      </c>
      <c r="Z167" s="1"/>
      <c r="AA167" s="1">
        <v>253086</v>
      </c>
      <c r="AB167" s="1">
        <v>221801</v>
      </c>
      <c r="AC167" s="1">
        <v>5507</v>
      </c>
      <c r="AD167" s="1">
        <v>25778</v>
      </c>
      <c r="AE167" s="1"/>
      <c r="AF167" s="1">
        <v>244094</v>
      </c>
      <c r="AG167" s="1">
        <v>214153</v>
      </c>
      <c r="AH167" s="1">
        <v>3218</v>
      </c>
      <c r="AI167" s="1">
        <v>26722</v>
      </c>
      <c r="AK167" t="s">
        <v>31</v>
      </c>
      <c r="AL167" s="12">
        <f t="shared" si="189"/>
        <v>81.208333747305048</v>
      </c>
      <c r="AM167" s="12">
        <f t="shared" si="190"/>
        <v>3.6770623242690088</v>
      </c>
      <c r="AN167" s="12">
        <f t="shared" si="191"/>
        <v>15.114107162372953</v>
      </c>
      <c r="AP167" s="12">
        <f t="shared" si="192"/>
        <v>92.356610404256401</v>
      </c>
      <c r="AQ167" s="12">
        <f t="shared" si="193"/>
        <v>0.98970056293606479</v>
      </c>
      <c r="AR167" s="12">
        <f t="shared" si="194"/>
        <v>6.6536890328075202</v>
      </c>
      <c r="AT167" s="12">
        <f t="shared" si="195"/>
        <v>91.334357576282557</v>
      </c>
      <c r="AU167" s="12">
        <f t="shared" si="196"/>
        <v>1.4921426585031161</v>
      </c>
      <c r="AV167" s="12">
        <f t="shared" si="197"/>
        <v>7.173955659702119</v>
      </c>
      <c r="AX167" s="12">
        <f t="shared" si="198"/>
        <v>87.753149115784197</v>
      </c>
      <c r="AY167" s="12">
        <f t="shared" si="199"/>
        <v>3.066450014448745</v>
      </c>
      <c r="AZ167" s="12">
        <f t="shared" si="200"/>
        <v>9.1804008697670678</v>
      </c>
      <c r="BB167" s="12">
        <f t="shared" si="201"/>
        <v>84.409420069372601</v>
      </c>
      <c r="BC167" s="12">
        <f t="shared" si="202"/>
        <v>3.2856360459354437</v>
      </c>
      <c r="BD167" s="12">
        <f t="shared" si="203"/>
        <v>12.304943884691953</v>
      </c>
      <c r="BF167" s="12">
        <f t="shared" si="204"/>
        <v>87.638589254245588</v>
      </c>
      <c r="BG167" s="12">
        <f t="shared" si="205"/>
        <v>2.1759401942422731</v>
      </c>
      <c r="BH167" s="12">
        <f t="shared" si="206"/>
        <v>10.185470551512134</v>
      </c>
      <c r="BJ167" s="12">
        <f t="shared" si="207"/>
        <v>84.616691559390873</v>
      </c>
      <c r="BK167" s="12">
        <f t="shared" si="208"/>
        <v>1.2715045478612013</v>
      </c>
      <c r="BL167" s="12">
        <f t="shared" si="209"/>
        <v>10.558466292090435</v>
      </c>
    </row>
    <row r="168" spans="1:64" x14ac:dyDescent="0.3">
      <c r="A168" t="s">
        <v>32</v>
      </c>
      <c r="B168" s="1">
        <v>77765</v>
      </c>
      <c r="C168" s="1">
        <v>56902</v>
      </c>
      <c r="D168" s="1">
        <v>9136</v>
      </c>
      <c r="E168" s="1">
        <v>11727</v>
      </c>
      <c r="F168" s="1"/>
      <c r="G168" s="1">
        <v>85647</v>
      </c>
      <c r="H168" s="1">
        <v>66976</v>
      </c>
      <c r="I168" s="1">
        <v>7620</v>
      </c>
      <c r="J168" s="1">
        <v>11050</v>
      </c>
      <c r="K168" s="1"/>
      <c r="L168" s="1">
        <v>83288</v>
      </c>
      <c r="M168" s="1">
        <v>68888</v>
      </c>
      <c r="N168" s="1">
        <v>6635</v>
      </c>
      <c r="O168" s="1">
        <v>7765</v>
      </c>
      <c r="P168" s="1"/>
      <c r="Q168" s="1">
        <v>96686</v>
      </c>
      <c r="R168" s="1">
        <v>75449</v>
      </c>
      <c r="S168" s="1">
        <v>5420</v>
      </c>
      <c r="T168" s="1">
        <v>15817</v>
      </c>
      <c r="U168" s="1"/>
      <c r="V168" s="1">
        <v>90440</v>
      </c>
      <c r="W168" s="1">
        <v>67313</v>
      </c>
      <c r="X168" s="1">
        <v>10518</v>
      </c>
      <c r="Y168" s="1">
        <v>12609</v>
      </c>
      <c r="Z168" s="1"/>
      <c r="AA168" s="1">
        <v>106968</v>
      </c>
      <c r="AB168" s="1">
        <v>84626</v>
      </c>
      <c r="AC168" s="1">
        <v>10389</v>
      </c>
      <c r="AD168" s="1">
        <v>11953</v>
      </c>
      <c r="AE168" s="1"/>
      <c r="AF168" s="1">
        <v>105350</v>
      </c>
      <c r="AG168" s="1">
        <v>83576</v>
      </c>
      <c r="AH168" s="1">
        <v>10593</v>
      </c>
      <c r="AI168" s="1">
        <v>11182</v>
      </c>
      <c r="AK168" t="s">
        <v>32</v>
      </c>
      <c r="AL168" s="12">
        <f t="shared" si="189"/>
        <v>73.171735356522859</v>
      </c>
      <c r="AM168" s="12">
        <f t="shared" si="190"/>
        <v>11.748215778306436</v>
      </c>
      <c r="AN168" s="12">
        <f t="shared" si="191"/>
        <v>15.080048865170706</v>
      </c>
      <c r="AP168" s="12">
        <f t="shared" si="192"/>
        <v>78.200053708828094</v>
      </c>
      <c r="AQ168" s="12">
        <f t="shared" si="193"/>
        <v>8.8969841325440466</v>
      </c>
      <c r="AR168" s="12">
        <f t="shared" si="194"/>
        <v>12.901794575408362</v>
      </c>
      <c r="AT168" s="12">
        <f t="shared" si="195"/>
        <v>82.710594563442513</v>
      </c>
      <c r="AU168" s="12">
        <f t="shared" si="196"/>
        <v>7.9663336855249254</v>
      </c>
      <c r="AV168" s="12">
        <f t="shared" si="197"/>
        <v>9.3230717510325611</v>
      </c>
      <c r="AX168" s="12">
        <f t="shared" si="198"/>
        <v>78.035082638644681</v>
      </c>
      <c r="AY168" s="12">
        <f t="shared" si="199"/>
        <v>5.6057753966448089</v>
      </c>
      <c r="AZ168" s="12">
        <f t="shared" si="200"/>
        <v>16.359141964710506</v>
      </c>
      <c r="BB168" s="12">
        <f t="shared" si="201"/>
        <v>74.428350287483411</v>
      </c>
      <c r="BC168" s="12">
        <f t="shared" si="202"/>
        <v>11.629809818664308</v>
      </c>
      <c r="BD168" s="12">
        <f t="shared" si="203"/>
        <v>13.941839893852277</v>
      </c>
      <c r="BF168" s="12">
        <f t="shared" si="204"/>
        <v>79.113379702340879</v>
      </c>
      <c r="BG168" s="12">
        <f t="shared" si="205"/>
        <v>9.7122503926407884</v>
      </c>
      <c r="BH168" s="12">
        <f t="shared" si="206"/>
        <v>11.174369905018322</v>
      </c>
      <c r="BJ168" s="12">
        <f t="shared" si="207"/>
        <v>78.131777727918632</v>
      </c>
      <c r="BK168" s="12">
        <f t="shared" si="208"/>
        <v>9.9029616333856847</v>
      </c>
      <c r="BL168" s="12">
        <f t="shared" si="209"/>
        <v>10.453593598085408</v>
      </c>
    </row>
    <row r="169" spans="1:64" x14ac:dyDescent="0.3">
      <c r="A169" t="s">
        <v>33</v>
      </c>
      <c r="B169" s="1">
        <v>82619</v>
      </c>
      <c r="C169" s="1">
        <v>73793</v>
      </c>
      <c r="D169" s="1">
        <v>2820</v>
      </c>
      <c r="E169" s="1">
        <v>6006</v>
      </c>
      <c r="F169" s="1"/>
      <c r="G169" s="1">
        <v>74568</v>
      </c>
      <c r="H169" s="1">
        <v>61766</v>
      </c>
      <c r="I169" s="1">
        <v>2835</v>
      </c>
      <c r="J169" s="1">
        <v>9968</v>
      </c>
      <c r="K169" s="1"/>
      <c r="L169" s="1">
        <v>76119</v>
      </c>
      <c r="M169" s="1">
        <v>71109</v>
      </c>
      <c r="N169" s="1">
        <v>1492</v>
      </c>
      <c r="O169" s="1">
        <v>3517</v>
      </c>
      <c r="P169" s="1"/>
      <c r="Q169" s="1">
        <v>84138</v>
      </c>
      <c r="R169" s="1">
        <v>76946</v>
      </c>
      <c r="S169" s="1">
        <v>2614</v>
      </c>
      <c r="T169" s="1">
        <v>4578</v>
      </c>
      <c r="U169" s="1"/>
      <c r="V169" s="1">
        <v>60532</v>
      </c>
      <c r="W169" s="1">
        <v>42453</v>
      </c>
      <c r="X169" s="1">
        <v>3647</v>
      </c>
      <c r="Y169" s="1">
        <v>14433</v>
      </c>
      <c r="Z169" s="1"/>
      <c r="AA169" s="1">
        <v>85228</v>
      </c>
      <c r="AB169" s="1">
        <v>71004</v>
      </c>
      <c r="AC169" s="1">
        <v>3038</v>
      </c>
      <c r="AD169" s="1">
        <v>11186</v>
      </c>
      <c r="AE169" s="1"/>
      <c r="AF169" s="1">
        <v>81100</v>
      </c>
      <c r="AG169" s="1">
        <v>68085</v>
      </c>
      <c r="AH169" s="1">
        <v>2552</v>
      </c>
      <c r="AI169" s="1">
        <v>10462</v>
      </c>
      <c r="AK169" t="s">
        <v>33</v>
      </c>
      <c r="AL169" s="12">
        <f t="shared" si="189"/>
        <v>89.317227272177092</v>
      </c>
      <c r="AM169" s="12">
        <f t="shared" si="190"/>
        <v>3.4132584514457931</v>
      </c>
      <c r="AN169" s="12">
        <f t="shared" si="191"/>
        <v>7.2695142763771043</v>
      </c>
      <c r="AP169" s="12">
        <f t="shared" si="192"/>
        <v>82.831777706254698</v>
      </c>
      <c r="AQ169" s="12">
        <f t="shared" si="193"/>
        <v>3.8018989378822017</v>
      </c>
      <c r="AR169" s="12">
        <f t="shared" si="194"/>
        <v>13.36766441368952</v>
      </c>
      <c r="AT169" s="12">
        <f t="shared" si="195"/>
        <v>93.418200449296492</v>
      </c>
      <c r="AU169" s="12">
        <f t="shared" si="196"/>
        <v>1.9600888083132988</v>
      </c>
      <c r="AV169" s="12">
        <f t="shared" si="197"/>
        <v>4.6203970099449538</v>
      </c>
      <c r="AX169" s="12">
        <f t="shared" si="198"/>
        <v>91.452138153985118</v>
      </c>
      <c r="AY169" s="12">
        <f t="shared" si="199"/>
        <v>3.1068007321305475</v>
      </c>
      <c r="AZ169" s="12">
        <f t="shared" si="200"/>
        <v>5.4410611138843326</v>
      </c>
      <c r="BB169" s="12">
        <f t="shared" si="201"/>
        <v>70.133152712614816</v>
      </c>
      <c r="BC169" s="12">
        <f t="shared" si="202"/>
        <v>6.024912443005352</v>
      </c>
      <c r="BD169" s="12">
        <f t="shared" si="203"/>
        <v>23.843586863146765</v>
      </c>
      <c r="BF169" s="12">
        <f t="shared" si="204"/>
        <v>83.310649082461168</v>
      </c>
      <c r="BG169" s="12">
        <f t="shared" si="205"/>
        <v>3.5645562491200078</v>
      </c>
      <c r="BH169" s="12">
        <f t="shared" si="206"/>
        <v>13.124794668418829</v>
      </c>
      <c r="BJ169" s="12">
        <f t="shared" si="207"/>
        <v>79.885718308537108</v>
      </c>
      <c r="BK169" s="12">
        <f t="shared" si="208"/>
        <v>2.9943211151264841</v>
      </c>
      <c r="BL169" s="12">
        <f t="shared" si="209"/>
        <v>12.275308584033416</v>
      </c>
    </row>
    <row r="170" spans="1:64" x14ac:dyDescent="0.3">
      <c r="A170" t="s">
        <v>34</v>
      </c>
      <c r="B170" s="1">
        <v>175461</v>
      </c>
      <c r="C170" s="1">
        <v>109408</v>
      </c>
      <c r="D170" s="1">
        <v>29348</v>
      </c>
      <c r="E170" s="1">
        <v>36705</v>
      </c>
      <c r="F170" s="1"/>
      <c r="G170" s="1">
        <v>142825</v>
      </c>
      <c r="H170" s="1">
        <v>87984</v>
      </c>
      <c r="I170" s="1">
        <v>30958</v>
      </c>
      <c r="J170" s="1">
        <v>23883</v>
      </c>
      <c r="K170" s="1"/>
      <c r="L170" s="1">
        <v>142714</v>
      </c>
      <c r="M170" s="1">
        <v>110021</v>
      </c>
      <c r="N170" s="1">
        <v>17400</v>
      </c>
      <c r="O170" s="1">
        <v>15293</v>
      </c>
      <c r="P170" s="1"/>
      <c r="Q170" s="1">
        <v>151764</v>
      </c>
      <c r="R170" s="1">
        <v>121082</v>
      </c>
      <c r="S170" s="1">
        <v>11637</v>
      </c>
      <c r="T170" s="1">
        <v>19046</v>
      </c>
      <c r="U170" s="1"/>
      <c r="V170" s="1">
        <v>153738</v>
      </c>
      <c r="W170" s="1">
        <v>85817</v>
      </c>
      <c r="X170" s="1">
        <v>27822</v>
      </c>
      <c r="Y170" s="1">
        <v>40100</v>
      </c>
      <c r="Z170" s="1"/>
      <c r="AA170" s="1">
        <v>168208</v>
      </c>
      <c r="AB170" s="1">
        <v>111804</v>
      </c>
      <c r="AC170" s="1">
        <v>25413</v>
      </c>
      <c r="AD170" s="1">
        <v>30990</v>
      </c>
      <c r="AE170" s="1"/>
      <c r="AF170" s="1">
        <v>186621</v>
      </c>
      <c r="AG170" s="1">
        <v>135589</v>
      </c>
      <c r="AH170" s="1">
        <v>22517</v>
      </c>
      <c r="AI170" s="1">
        <v>28516</v>
      </c>
      <c r="AK170" t="s">
        <v>34</v>
      </c>
      <c r="AL170" s="12">
        <f t="shared" si="189"/>
        <v>62.354597317922504</v>
      </c>
      <c r="AM170" s="12">
        <f t="shared" si="190"/>
        <v>16.726224061187388</v>
      </c>
      <c r="AN170" s="12">
        <f t="shared" si="191"/>
        <v>20.919178620890115</v>
      </c>
      <c r="AP170" s="12">
        <f t="shared" si="192"/>
        <v>61.602660598634692</v>
      </c>
      <c r="AQ170" s="12">
        <f t="shared" si="193"/>
        <v>21.675476982321022</v>
      </c>
      <c r="AR170" s="12">
        <f t="shared" si="194"/>
        <v>16.721862419044285</v>
      </c>
      <c r="AT170" s="12">
        <f t="shared" si="195"/>
        <v>77.091946130022279</v>
      </c>
      <c r="AU170" s="12">
        <f t="shared" si="196"/>
        <v>12.192216601034236</v>
      </c>
      <c r="AV170" s="12">
        <f t="shared" si="197"/>
        <v>10.715837268943481</v>
      </c>
      <c r="AX170" s="12">
        <f t="shared" si="198"/>
        <v>79.783084262407414</v>
      </c>
      <c r="AY170" s="12">
        <f t="shared" si="199"/>
        <v>7.6678263619830789</v>
      </c>
      <c r="AZ170" s="12">
        <f t="shared" si="200"/>
        <v>12.549748293402914</v>
      </c>
      <c r="BB170" s="12">
        <f t="shared" si="201"/>
        <v>55.820291665040521</v>
      </c>
      <c r="BC170" s="12">
        <f t="shared" si="202"/>
        <v>18.097022206611246</v>
      </c>
      <c r="BD170" s="12">
        <f t="shared" si="203"/>
        <v>26.083336585619687</v>
      </c>
      <c r="BF170" s="12">
        <f t="shared" si="204"/>
        <v>66.467706648910877</v>
      </c>
      <c r="BG170" s="12">
        <f t="shared" si="205"/>
        <v>15.108080471796823</v>
      </c>
      <c r="BH170" s="12">
        <f t="shared" si="206"/>
        <v>18.42361837724722</v>
      </c>
      <c r="BJ170" s="12">
        <f t="shared" si="207"/>
        <v>80.607937791306</v>
      </c>
      <c r="BK170" s="12">
        <f t="shared" si="208"/>
        <v>13.386402549224769</v>
      </c>
      <c r="BL170" s="12">
        <f t="shared" si="209"/>
        <v>16.952820317701892</v>
      </c>
    </row>
    <row r="171" spans="1:64" x14ac:dyDescent="0.3">
      <c r="A171" s="8" t="s">
        <v>35</v>
      </c>
      <c r="B171" s="9">
        <v>113722</v>
      </c>
      <c r="C171" s="9">
        <v>77744</v>
      </c>
      <c r="D171" s="9">
        <v>16763</v>
      </c>
      <c r="E171" s="9">
        <v>19215</v>
      </c>
      <c r="F171" s="9"/>
      <c r="G171" s="9">
        <v>116440</v>
      </c>
      <c r="H171" s="9">
        <v>79326</v>
      </c>
      <c r="I171" s="9">
        <v>20221</v>
      </c>
      <c r="J171" s="9">
        <v>16893</v>
      </c>
      <c r="K171" s="9"/>
      <c r="L171" s="9">
        <v>130132</v>
      </c>
      <c r="M171" s="9">
        <v>93517</v>
      </c>
      <c r="N171" s="9">
        <v>19529</v>
      </c>
      <c r="O171" s="9">
        <v>17085</v>
      </c>
      <c r="P171" s="9"/>
      <c r="Q171" s="9">
        <v>136855</v>
      </c>
      <c r="R171" s="9">
        <v>88500</v>
      </c>
      <c r="S171" s="9">
        <v>26146</v>
      </c>
      <c r="T171" s="9">
        <v>22209</v>
      </c>
      <c r="U171" s="9"/>
      <c r="V171" s="9">
        <v>127283</v>
      </c>
      <c r="W171" s="9">
        <v>81057</v>
      </c>
      <c r="X171" s="9">
        <v>26812</v>
      </c>
      <c r="Y171" s="9">
        <v>19414</v>
      </c>
      <c r="Z171" s="9"/>
      <c r="AA171" s="9">
        <v>141231</v>
      </c>
      <c r="AB171" s="9">
        <v>102988</v>
      </c>
      <c r="AC171" s="9">
        <v>20774</v>
      </c>
      <c r="AD171" s="9">
        <v>17470</v>
      </c>
      <c r="AE171" s="9"/>
      <c r="AF171" s="9">
        <v>152207</v>
      </c>
      <c r="AG171" s="9">
        <v>112232</v>
      </c>
      <c r="AH171" s="9">
        <v>22761</v>
      </c>
      <c r="AI171" s="9">
        <v>17213</v>
      </c>
      <c r="AK171" t="s">
        <v>35</v>
      </c>
      <c r="AL171" s="14">
        <f t="shared" si="189"/>
        <v>68.363201491356108</v>
      </c>
      <c r="AM171" s="14">
        <f t="shared" si="190"/>
        <v>14.740331686041399</v>
      </c>
      <c r="AN171" s="14">
        <f t="shared" si="191"/>
        <v>16.896466822602488</v>
      </c>
      <c r="AO171" s="8"/>
      <c r="AP171" s="14">
        <f t="shared" si="192"/>
        <v>68.126073514256262</v>
      </c>
      <c r="AQ171" s="14">
        <f t="shared" si="193"/>
        <v>17.366025420817586</v>
      </c>
      <c r="AR171" s="14">
        <f t="shared" si="194"/>
        <v>14.507901064926141</v>
      </c>
      <c r="AS171" s="8"/>
      <c r="AT171" s="14">
        <f t="shared" si="195"/>
        <v>71.863185073617558</v>
      </c>
      <c r="AU171" s="14">
        <f t="shared" si="196"/>
        <v>15.007069744567056</v>
      </c>
      <c r="AV171" s="14">
        <f t="shared" si="197"/>
        <v>13.12897673131897</v>
      </c>
      <c r="AW171" s="8"/>
      <c r="AX171" s="14">
        <f t="shared" si="198"/>
        <v>64.666983303496409</v>
      </c>
      <c r="AY171" s="14">
        <f t="shared" si="199"/>
        <v>19.104892039019401</v>
      </c>
      <c r="AZ171" s="14">
        <f t="shared" si="200"/>
        <v>16.228124657484198</v>
      </c>
      <c r="BA171" s="8"/>
      <c r="BB171" s="14">
        <f t="shared" si="201"/>
        <v>63.68250276941933</v>
      </c>
      <c r="BC171" s="14">
        <f t="shared" si="202"/>
        <v>21.06487119253946</v>
      </c>
      <c r="BD171" s="14">
        <f t="shared" si="203"/>
        <v>15.252626038041216</v>
      </c>
      <c r="BE171" s="8"/>
      <c r="BF171" s="14">
        <f t="shared" si="204"/>
        <v>72.92166733932352</v>
      </c>
      <c r="BG171" s="14">
        <f t="shared" si="205"/>
        <v>14.70923522456118</v>
      </c>
      <c r="BH171" s="14">
        <f t="shared" si="206"/>
        <v>12.369805495960518</v>
      </c>
      <c r="BI171" s="8"/>
      <c r="BJ171" s="14">
        <f t="shared" si="207"/>
        <v>79.466972548519806</v>
      </c>
      <c r="BK171" s="14">
        <f t="shared" si="208"/>
        <v>16.11615013700958</v>
      </c>
      <c r="BL171" s="14">
        <f t="shared" si="209"/>
        <v>12.187834115739463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34E2-1D7C-4A51-B44A-28AE106CA9F1}">
  <dimension ref="A1:BE47"/>
  <sheetViews>
    <sheetView zoomScaleNormal="100" workbookViewId="0"/>
  </sheetViews>
  <sheetFormatPr defaultColWidth="8.88671875" defaultRowHeight="14.4" x14ac:dyDescent="0.3"/>
  <cols>
    <col min="1" max="1" width="36.88671875" bestFit="1" customWidth="1"/>
    <col min="2" max="2" width="12.6640625" customWidth="1"/>
    <col min="3" max="3" width="12.88671875" customWidth="1"/>
    <col min="4" max="4" width="12.6640625" customWidth="1"/>
    <col min="5" max="5" width="3" customWidth="1"/>
    <col min="6" max="6" width="9.88671875" bestFit="1" customWidth="1"/>
    <col min="9" max="9" width="3.33203125" customWidth="1"/>
    <col min="10" max="10" width="9.88671875" bestFit="1" customWidth="1"/>
    <col min="13" max="13" width="4.33203125" customWidth="1"/>
    <col min="14" max="14" width="9.88671875" bestFit="1" customWidth="1"/>
    <col min="17" max="17" width="5.109375" customWidth="1"/>
    <col min="18" max="18" width="9.88671875" bestFit="1" customWidth="1"/>
    <col min="21" max="21" width="4" customWidth="1"/>
    <col min="22" max="22" width="9.88671875" bestFit="1" customWidth="1"/>
    <col min="25" max="25" width="3.33203125" customWidth="1"/>
    <col min="26" max="26" width="9.88671875" bestFit="1" customWidth="1"/>
    <col min="30" max="30" width="36.88671875" bestFit="1" customWidth="1"/>
    <col min="34" max="34" width="2.88671875" customWidth="1"/>
    <col min="38" max="38" width="4.33203125" customWidth="1"/>
    <col min="42" max="42" width="2.109375" customWidth="1"/>
    <col min="46" max="46" width="4" customWidth="1"/>
    <col min="50" max="50" width="3.33203125" customWidth="1"/>
    <col min="54" max="54" width="3.33203125" customWidth="1"/>
  </cols>
  <sheetData>
    <row r="1" spans="1:57" x14ac:dyDescent="0.3">
      <c r="A1" s="4" t="s">
        <v>167</v>
      </c>
    </row>
    <row r="2" spans="1:57" x14ac:dyDescent="0.3">
      <c r="B2" s="61" t="s">
        <v>15</v>
      </c>
      <c r="C2" s="61"/>
      <c r="D2" s="61"/>
      <c r="E2" s="4"/>
      <c r="F2" s="61" t="s">
        <v>2</v>
      </c>
      <c r="G2" s="61"/>
      <c r="H2" s="61"/>
      <c r="I2" s="4"/>
      <c r="J2" s="61" t="s">
        <v>3</v>
      </c>
      <c r="K2" s="61"/>
      <c r="L2" s="61"/>
      <c r="M2" s="4"/>
      <c r="N2" s="61" t="s">
        <v>4</v>
      </c>
      <c r="O2" s="61"/>
      <c r="P2" s="61"/>
      <c r="Q2" s="4"/>
      <c r="R2" s="61" t="s">
        <v>5</v>
      </c>
      <c r="S2" s="61"/>
      <c r="T2" s="61"/>
      <c r="U2" s="4"/>
      <c r="V2" s="61" t="s">
        <v>6</v>
      </c>
      <c r="W2" s="61"/>
      <c r="X2" s="61"/>
      <c r="Y2" s="4"/>
      <c r="Z2" s="61" t="s">
        <v>7</v>
      </c>
      <c r="AA2" s="61"/>
      <c r="AB2" s="61"/>
      <c r="AC2" s="5"/>
      <c r="AE2" s="61" t="s">
        <v>15</v>
      </c>
      <c r="AF2" s="61"/>
      <c r="AG2" s="61"/>
      <c r="AH2" s="4"/>
      <c r="AI2" s="61" t="s">
        <v>2</v>
      </c>
      <c r="AJ2" s="61"/>
      <c r="AK2" s="61"/>
      <c r="AL2" s="4"/>
      <c r="AM2" s="61" t="s">
        <v>3</v>
      </c>
      <c r="AN2" s="61"/>
      <c r="AO2" s="61"/>
      <c r="AP2" s="4"/>
      <c r="AQ2" s="61" t="s">
        <v>4</v>
      </c>
      <c r="AR2" s="61"/>
      <c r="AS2" s="61"/>
      <c r="AT2" s="4"/>
      <c r="AU2" s="61" t="s">
        <v>5</v>
      </c>
      <c r="AV2" s="61"/>
      <c r="AW2" s="61"/>
      <c r="AX2" s="4"/>
      <c r="AY2" s="61" t="s">
        <v>6</v>
      </c>
      <c r="AZ2" s="61"/>
      <c r="BA2" s="61"/>
      <c r="BB2" s="4"/>
      <c r="BC2" s="61" t="s">
        <v>7</v>
      </c>
      <c r="BD2" s="61"/>
      <c r="BE2" s="61"/>
    </row>
    <row r="3" spans="1:57" x14ac:dyDescent="0.3">
      <c r="A3" s="4" t="s">
        <v>79</v>
      </c>
      <c r="B3" s="4" t="s">
        <v>11</v>
      </c>
      <c r="C3" s="4" t="s">
        <v>36</v>
      </c>
      <c r="D3" s="4" t="s">
        <v>37</v>
      </c>
      <c r="E3" s="4"/>
      <c r="F3" s="4" t="s">
        <v>11</v>
      </c>
      <c r="G3" s="4" t="s">
        <v>36</v>
      </c>
      <c r="H3" s="4" t="s">
        <v>37</v>
      </c>
      <c r="I3" s="4"/>
      <c r="J3" s="4" t="s">
        <v>11</v>
      </c>
      <c r="K3" s="4" t="s">
        <v>36</v>
      </c>
      <c r="L3" s="4" t="s">
        <v>37</v>
      </c>
      <c r="M3" s="4"/>
      <c r="N3" s="4" t="s">
        <v>11</v>
      </c>
      <c r="O3" s="4" t="s">
        <v>36</v>
      </c>
      <c r="P3" s="4" t="s">
        <v>37</v>
      </c>
      <c r="Q3" s="4"/>
      <c r="R3" s="4" t="s">
        <v>11</v>
      </c>
      <c r="S3" s="4" t="s">
        <v>36</v>
      </c>
      <c r="T3" s="4" t="s">
        <v>37</v>
      </c>
      <c r="U3" s="4"/>
      <c r="V3" s="4" t="s">
        <v>11</v>
      </c>
      <c r="W3" s="4" t="s">
        <v>36</v>
      </c>
      <c r="X3" s="4" t="s">
        <v>37</v>
      </c>
      <c r="Y3" s="4"/>
      <c r="Z3" s="4" t="s">
        <v>11</v>
      </c>
      <c r="AA3" s="4" t="s">
        <v>36</v>
      </c>
      <c r="AB3" s="4" t="s">
        <v>37</v>
      </c>
      <c r="AC3" s="4"/>
      <c r="AE3" s="4" t="s">
        <v>11</v>
      </c>
      <c r="AF3" s="4" t="s">
        <v>36</v>
      </c>
      <c r="AG3" s="4" t="s">
        <v>37</v>
      </c>
      <c r="AH3" s="4"/>
      <c r="AI3" s="4" t="s">
        <v>11</v>
      </c>
      <c r="AJ3" s="4" t="s">
        <v>36</v>
      </c>
      <c r="AK3" s="4" t="s">
        <v>37</v>
      </c>
      <c r="AL3" s="4"/>
      <c r="AM3" s="4" t="s">
        <v>11</v>
      </c>
      <c r="AN3" s="4" t="s">
        <v>36</v>
      </c>
      <c r="AO3" s="4" t="s">
        <v>37</v>
      </c>
      <c r="AP3" s="4"/>
      <c r="AQ3" s="4" t="s">
        <v>11</v>
      </c>
      <c r="AR3" s="4" t="s">
        <v>36</v>
      </c>
      <c r="AS3" s="4" t="s">
        <v>37</v>
      </c>
      <c r="AT3" s="4"/>
      <c r="AU3" s="4" t="s">
        <v>11</v>
      </c>
      <c r="AV3" s="4" t="s">
        <v>36</v>
      </c>
      <c r="AW3" s="4" t="s">
        <v>37</v>
      </c>
      <c r="AX3" s="4"/>
      <c r="AY3" s="4" t="s">
        <v>11</v>
      </c>
      <c r="AZ3" s="4" t="s">
        <v>36</v>
      </c>
      <c r="BA3" s="4" t="s">
        <v>37</v>
      </c>
      <c r="BB3" s="4"/>
      <c r="BC3" s="4" t="s">
        <v>11</v>
      </c>
      <c r="BD3" s="4" t="s">
        <v>36</v>
      </c>
      <c r="BE3" s="4" t="s">
        <v>37</v>
      </c>
    </row>
    <row r="4" spans="1:57" ht="13.35" customHeight="1" x14ac:dyDescent="0.3">
      <c r="A4" s="4" t="s">
        <v>0</v>
      </c>
      <c r="AD4" s="4" t="s">
        <v>80</v>
      </c>
    </row>
    <row r="5" spans="1:57" s="4" customFormat="1" ht="13.35" customHeight="1" x14ac:dyDescent="0.3">
      <c r="A5" s="4" t="s">
        <v>11</v>
      </c>
      <c r="B5" s="15">
        <f t="shared" ref="B5:D17" si="0">B20+B35</f>
        <v>11212764</v>
      </c>
      <c r="C5" s="15">
        <f t="shared" si="0"/>
        <v>5290268</v>
      </c>
      <c r="D5" s="15">
        <f t="shared" si="0"/>
        <v>5922496</v>
      </c>
      <c r="E5" s="15"/>
      <c r="F5" s="15">
        <f t="shared" ref="F5:H17" si="1">F20+F35</f>
        <v>10652482</v>
      </c>
      <c r="G5" s="15">
        <f t="shared" si="1"/>
        <v>4978176</v>
      </c>
      <c r="H5" s="15">
        <f t="shared" si="1"/>
        <v>5674307</v>
      </c>
      <c r="I5" s="15"/>
      <c r="J5" s="15">
        <f t="shared" ref="J5:L17" si="2">J20+J35</f>
        <v>10628562</v>
      </c>
      <c r="K5" s="15">
        <f t="shared" si="2"/>
        <v>4996465</v>
      </c>
      <c r="L5" s="15">
        <f t="shared" si="2"/>
        <v>5632096</v>
      </c>
      <c r="M5" s="15"/>
      <c r="N5" s="15">
        <f t="shared" ref="N5:P17" si="3">N20+N35</f>
        <v>11147929</v>
      </c>
      <c r="O5" s="15">
        <f t="shared" si="3"/>
        <v>5187413</v>
      </c>
      <c r="P5" s="15">
        <f t="shared" si="3"/>
        <v>5960516</v>
      </c>
      <c r="Q5" s="15"/>
      <c r="R5" s="15">
        <f t="shared" ref="R5:T17" si="4">R20+R35</f>
        <v>11652836</v>
      </c>
      <c r="S5" s="15">
        <f t="shared" si="4"/>
        <v>5383006</v>
      </c>
      <c r="T5" s="15">
        <f t="shared" si="4"/>
        <v>6269829</v>
      </c>
      <c r="U5" s="15"/>
      <c r="V5" s="15">
        <f t="shared" ref="V5:X17" si="5">V20+V35</f>
        <v>12037414</v>
      </c>
      <c r="W5" s="15">
        <f t="shared" si="5"/>
        <v>5615868</v>
      </c>
      <c r="X5" s="15">
        <f t="shared" si="5"/>
        <v>6421546</v>
      </c>
      <c r="Y5" s="15"/>
      <c r="Z5" s="15">
        <f t="shared" ref="Z5:AB17" si="6">Z20+Z35</f>
        <v>11962485</v>
      </c>
      <c r="AA5" s="15">
        <f t="shared" si="6"/>
        <v>5522819</v>
      </c>
      <c r="AB5" s="15">
        <f t="shared" si="6"/>
        <v>6439666</v>
      </c>
      <c r="AC5" s="15"/>
      <c r="AD5" s="4" t="s">
        <v>11</v>
      </c>
      <c r="AE5" s="19">
        <f>B5/B$5%</f>
        <v>100</v>
      </c>
      <c r="AF5" s="19">
        <f>C5/C$5%</f>
        <v>100</v>
      </c>
      <c r="AG5" s="19">
        <f t="shared" ref="AF5:AG17" si="7">D5/D$5%</f>
        <v>100</v>
      </c>
      <c r="AI5" s="19">
        <f>F5/F$5%</f>
        <v>100</v>
      </c>
      <c r="AJ5" s="19">
        <f>G5/G$5%</f>
        <v>100</v>
      </c>
      <c r="AK5" s="19">
        <f t="shared" ref="AK5:AK17" si="8">H5/H$5%</f>
        <v>100</v>
      </c>
      <c r="AM5" s="19">
        <f>J5/J$5%</f>
        <v>100</v>
      </c>
      <c r="AN5" s="19">
        <f>K5/K$5%</f>
        <v>100</v>
      </c>
      <c r="AO5" s="19">
        <f t="shared" ref="AO5:AO17" si="9">L5/L$5%</f>
        <v>100</v>
      </c>
      <c r="AQ5" s="19">
        <f>N5/N$5%</f>
        <v>100</v>
      </c>
      <c r="AR5" s="19">
        <f>O5/O$5%</f>
        <v>100</v>
      </c>
      <c r="AS5" s="19">
        <f t="shared" ref="AS5:AS17" si="10">P5/P$5%</f>
        <v>100</v>
      </c>
      <c r="AU5" s="19">
        <f>R5/R$5%</f>
        <v>100</v>
      </c>
      <c r="AV5" s="19">
        <f>S5/S$5%</f>
        <v>100</v>
      </c>
      <c r="AW5" s="19">
        <f t="shared" ref="AW5:AW17" si="11">T5/T$5%</f>
        <v>100</v>
      </c>
      <c r="AY5" s="19">
        <f>V5/V$5%</f>
        <v>100</v>
      </c>
      <c r="AZ5" s="19">
        <f>W5/W$5%</f>
        <v>100</v>
      </c>
      <c r="BA5" s="19">
        <f t="shared" ref="BA5:BA17" si="12">X5/X$5%</f>
        <v>100</v>
      </c>
      <c r="BC5" s="19">
        <f>Z5/Z$5%</f>
        <v>100</v>
      </c>
      <c r="BD5" s="19">
        <f>AA5/AA$5%</f>
        <v>100</v>
      </c>
      <c r="BE5" s="19">
        <f t="shared" ref="BE5:BE17" si="13">AB5/AB$5%</f>
        <v>100</v>
      </c>
    </row>
    <row r="6" spans="1:57" ht="13.35" customHeight="1" x14ac:dyDescent="0.3">
      <c r="A6" t="s">
        <v>83</v>
      </c>
      <c r="B6" s="1">
        <f t="shared" si="0"/>
        <v>2416074</v>
      </c>
      <c r="C6" s="1">
        <f t="shared" si="0"/>
        <v>1496574</v>
      </c>
      <c r="D6" s="1">
        <f t="shared" si="0"/>
        <v>919500</v>
      </c>
      <c r="E6" s="1"/>
      <c r="F6" s="1">
        <f t="shared" si="1"/>
        <v>2266883</v>
      </c>
      <c r="G6" s="1">
        <f t="shared" si="1"/>
        <v>1432131</v>
      </c>
      <c r="H6" s="1">
        <f t="shared" si="1"/>
        <v>834752</v>
      </c>
      <c r="I6" s="1"/>
      <c r="J6" s="1">
        <f t="shared" si="2"/>
        <v>2409162</v>
      </c>
      <c r="K6" s="1">
        <f t="shared" si="2"/>
        <v>1529316</v>
      </c>
      <c r="L6" s="1">
        <f t="shared" si="2"/>
        <v>879846</v>
      </c>
      <c r="M6" s="1"/>
      <c r="N6" s="1">
        <f t="shared" si="3"/>
        <v>2371608</v>
      </c>
      <c r="O6" s="1">
        <f t="shared" si="3"/>
        <v>1511816</v>
      </c>
      <c r="P6" s="1">
        <f t="shared" si="3"/>
        <v>859791</v>
      </c>
      <c r="Q6" s="1"/>
      <c r="R6" s="1">
        <f t="shared" si="4"/>
        <v>2466504</v>
      </c>
      <c r="S6" s="1">
        <f t="shared" si="4"/>
        <v>1502252</v>
      </c>
      <c r="T6" s="1">
        <f t="shared" si="4"/>
        <v>964252</v>
      </c>
      <c r="U6" s="1"/>
      <c r="V6" s="1">
        <f t="shared" si="5"/>
        <v>2537944</v>
      </c>
      <c r="W6" s="1">
        <f t="shared" si="5"/>
        <v>1590120</v>
      </c>
      <c r="X6" s="1">
        <f t="shared" si="5"/>
        <v>947824</v>
      </c>
      <c r="Y6" s="1"/>
      <c r="Z6" s="1">
        <f t="shared" si="6"/>
        <v>2523470</v>
      </c>
      <c r="AA6" s="1">
        <f t="shared" si="6"/>
        <v>1561907</v>
      </c>
      <c r="AB6" s="1">
        <f t="shared" si="6"/>
        <v>961564</v>
      </c>
      <c r="AC6" s="1"/>
      <c r="AD6" t="s">
        <v>83</v>
      </c>
      <c r="AE6" s="12">
        <f t="shared" ref="AE6:AE17" si="14">B6/B$5%</f>
        <v>21.547532793876695</v>
      </c>
      <c r="AF6" s="12">
        <f t="shared" si="7"/>
        <v>28.289190642137601</v>
      </c>
      <c r="AG6" s="12">
        <f t="shared" si="7"/>
        <v>15.525548687580372</v>
      </c>
      <c r="AI6" s="12">
        <f t="shared" ref="AI6:AI17" si="15">F6/F$5%</f>
        <v>21.280326969808538</v>
      </c>
      <c r="AJ6" s="12">
        <f t="shared" ref="AJ6:AJ17" si="16">G6/G$5%</f>
        <v>28.768187384294968</v>
      </c>
      <c r="AK6" s="12">
        <f t="shared" si="8"/>
        <v>14.711082780681412</v>
      </c>
      <c r="AM6" s="12">
        <f t="shared" ref="AM6:AM17" si="17">J6/J$5%</f>
        <v>22.666866881898041</v>
      </c>
      <c r="AN6" s="12">
        <f t="shared" ref="AN6:AN17" si="18">K6/K$5%</f>
        <v>30.607959827598112</v>
      </c>
      <c r="AO6" s="12">
        <f t="shared" si="9"/>
        <v>15.621999340920325</v>
      </c>
      <c r="AQ6" s="12">
        <f t="shared" ref="AQ6:AQ17" si="19">N6/N$5%</f>
        <v>21.273978332657126</v>
      </c>
      <c r="AR6" s="12">
        <f t="shared" ref="AR6:AR17" si="20">O6/O$5%</f>
        <v>29.143929739158999</v>
      </c>
      <c r="AS6" s="12">
        <f t="shared" si="10"/>
        <v>14.424774633605546</v>
      </c>
      <c r="AU6" s="12">
        <f>R6/R$5%</f>
        <v>21.166555506316232</v>
      </c>
      <c r="AV6" s="12">
        <f t="shared" ref="AV6:AV17" si="21">S6/S$5%</f>
        <v>27.907306809615299</v>
      </c>
      <c r="AW6" s="12">
        <f t="shared" si="11"/>
        <v>15.379239210511164</v>
      </c>
      <c r="AY6" s="12">
        <f t="shared" ref="AY6:AY17" si="22">V6/V$5%</f>
        <v>21.083797566487288</v>
      </c>
      <c r="AZ6" s="12">
        <f t="shared" ref="AZ6:AZ17" si="23">W6/W$5%</f>
        <v>28.314768082155776</v>
      </c>
      <c r="BA6" s="12">
        <f t="shared" si="12"/>
        <v>14.760059337735804</v>
      </c>
      <c r="BC6" s="12">
        <f t="shared" ref="BC6:BC17" si="24">Z6/Z$5%</f>
        <v>21.094864486768426</v>
      </c>
      <c r="BD6" s="12">
        <f t="shared" ref="BD6:BD17" si="25">AA6/AA$5%</f>
        <v>28.280973901190677</v>
      </c>
      <c r="BE6" s="12">
        <f t="shared" si="13"/>
        <v>14.931892430445926</v>
      </c>
    </row>
    <row r="7" spans="1:57" ht="13.35" customHeight="1" x14ac:dyDescent="0.3">
      <c r="A7" t="s">
        <v>86</v>
      </c>
      <c r="B7" s="1">
        <f t="shared" si="0"/>
        <v>450717</v>
      </c>
      <c r="C7" s="1">
        <f t="shared" si="0"/>
        <v>312208</v>
      </c>
      <c r="D7" s="1">
        <f t="shared" si="0"/>
        <v>138508</v>
      </c>
      <c r="E7" s="1"/>
      <c r="F7" s="1">
        <f t="shared" si="1"/>
        <v>442983</v>
      </c>
      <c r="G7" s="1">
        <f t="shared" si="1"/>
        <v>332094</v>
      </c>
      <c r="H7" s="1">
        <f t="shared" si="1"/>
        <v>110889</v>
      </c>
      <c r="I7" s="1"/>
      <c r="J7" s="1">
        <f t="shared" si="2"/>
        <v>502450</v>
      </c>
      <c r="K7" s="1">
        <f t="shared" si="2"/>
        <v>372780</v>
      </c>
      <c r="L7" s="1">
        <f t="shared" si="2"/>
        <v>129669</v>
      </c>
      <c r="M7" s="1"/>
      <c r="N7" s="1">
        <f t="shared" si="3"/>
        <v>482230</v>
      </c>
      <c r="O7" s="1">
        <f t="shared" si="3"/>
        <v>345122</v>
      </c>
      <c r="P7" s="1">
        <f t="shared" si="3"/>
        <v>137109</v>
      </c>
      <c r="Q7" s="1"/>
      <c r="R7" s="1">
        <f t="shared" si="4"/>
        <v>660723</v>
      </c>
      <c r="S7" s="1">
        <f t="shared" si="4"/>
        <v>468240</v>
      </c>
      <c r="T7" s="1">
        <f t="shared" si="4"/>
        <v>192483</v>
      </c>
      <c r="U7" s="1"/>
      <c r="V7" s="1">
        <f t="shared" si="5"/>
        <v>630242</v>
      </c>
      <c r="W7" s="1">
        <f t="shared" si="5"/>
        <v>441386</v>
      </c>
      <c r="X7" s="1">
        <f t="shared" si="5"/>
        <v>188856</v>
      </c>
      <c r="Y7" s="1"/>
      <c r="Z7" s="1">
        <f t="shared" si="6"/>
        <v>635682</v>
      </c>
      <c r="AA7" s="1">
        <f t="shared" si="6"/>
        <v>435560</v>
      </c>
      <c r="AB7" s="1">
        <f t="shared" si="6"/>
        <v>200122</v>
      </c>
      <c r="AC7" s="1"/>
      <c r="AD7" t="s">
        <v>86</v>
      </c>
      <c r="AE7" s="12">
        <f t="shared" si="14"/>
        <v>4.0196779313289746</v>
      </c>
      <c r="AF7" s="12">
        <f t="shared" si="7"/>
        <v>5.9015535696868291</v>
      </c>
      <c r="AG7" s="12">
        <f t="shared" si="7"/>
        <v>2.3386761257415793</v>
      </c>
      <c r="AI7" s="12">
        <f t="shared" si="15"/>
        <v>4.1584956444892374</v>
      </c>
      <c r="AJ7" s="12">
        <f t="shared" si="16"/>
        <v>6.670997570194384</v>
      </c>
      <c r="AK7" s="12">
        <f t="shared" si="8"/>
        <v>1.9542298292989788</v>
      </c>
      <c r="AM7" s="12">
        <f t="shared" si="17"/>
        <v>4.7273563441601976</v>
      </c>
      <c r="AN7" s="12">
        <f t="shared" si="18"/>
        <v>7.4608748385108266</v>
      </c>
      <c r="AO7" s="12">
        <f t="shared" si="9"/>
        <v>2.30232226155236</v>
      </c>
      <c r="AQ7" s="12">
        <f t="shared" si="19"/>
        <v>4.3257361972793333</v>
      </c>
      <c r="AR7" s="12">
        <f t="shared" si="20"/>
        <v>6.6530657959950368</v>
      </c>
      <c r="AS7" s="12">
        <f t="shared" si="10"/>
        <v>2.3002874247800023</v>
      </c>
      <c r="AU7" s="12">
        <f t="shared" ref="AU7:AU17" si="26">R7/R$5%</f>
        <v>5.6700617772360307</v>
      </c>
      <c r="AV7" s="12">
        <f t="shared" si="21"/>
        <v>8.6984855673577179</v>
      </c>
      <c r="AW7" s="12">
        <f t="shared" si="11"/>
        <v>3.0699880331664549</v>
      </c>
      <c r="AY7" s="12">
        <f t="shared" si="22"/>
        <v>5.2356926496006535</v>
      </c>
      <c r="AZ7" s="12">
        <f t="shared" si="23"/>
        <v>7.8596220566437811</v>
      </c>
      <c r="BA7" s="12">
        <f t="shared" si="12"/>
        <v>2.940974027126801</v>
      </c>
      <c r="BC7" s="12">
        <f t="shared" si="24"/>
        <v>5.3139627761288724</v>
      </c>
      <c r="BD7" s="12">
        <f t="shared" si="25"/>
        <v>7.8865521394056186</v>
      </c>
      <c r="BE7" s="12">
        <f t="shared" si="13"/>
        <v>3.1076456449759968</v>
      </c>
    </row>
    <row r="8" spans="1:57" ht="13.35" customHeight="1" x14ac:dyDescent="0.3">
      <c r="A8" t="s">
        <v>84</v>
      </c>
      <c r="B8" s="1">
        <f t="shared" si="0"/>
        <v>68813</v>
      </c>
      <c r="C8" s="1">
        <f t="shared" si="0"/>
        <v>61095</v>
      </c>
      <c r="D8" s="1">
        <f t="shared" si="0"/>
        <v>7718</v>
      </c>
      <c r="E8" s="1"/>
      <c r="F8" s="1">
        <f t="shared" si="1"/>
        <v>65733</v>
      </c>
      <c r="G8" s="1">
        <f t="shared" si="1"/>
        <v>55057</v>
      </c>
      <c r="H8" s="1">
        <f t="shared" si="1"/>
        <v>10675</v>
      </c>
      <c r="I8" s="1"/>
      <c r="J8" s="1">
        <f t="shared" si="2"/>
        <v>54702</v>
      </c>
      <c r="K8" s="1">
        <f t="shared" si="2"/>
        <v>47326</v>
      </c>
      <c r="L8" s="1">
        <f t="shared" si="2"/>
        <v>7377</v>
      </c>
      <c r="M8" s="1"/>
      <c r="N8" s="1">
        <f t="shared" si="3"/>
        <v>51514</v>
      </c>
      <c r="O8" s="1">
        <f t="shared" si="3"/>
        <v>43960</v>
      </c>
      <c r="P8" s="1">
        <f t="shared" si="3"/>
        <v>7555</v>
      </c>
      <c r="Q8" s="1"/>
      <c r="R8" s="1">
        <f t="shared" si="4"/>
        <v>44078</v>
      </c>
      <c r="S8" s="1">
        <f t="shared" si="4"/>
        <v>36466</v>
      </c>
      <c r="T8" s="1">
        <f t="shared" si="4"/>
        <v>7611</v>
      </c>
      <c r="U8" s="1"/>
      <c r="V8" s="1">
        <f t="shared" si="5"/>
        <v>47647</v>
      </c>
      <c r="W8" s="1">
        <f t="shared" si="5"/>
        <v>38573</v>
      </c>
      <c r="X8" s="1">
        <f t="shared" si="5"/>
        <v>9075</v>
      </c>
      <c r="Y8" s="1"/>
      <c r="Z8" s="1">
        <f t="shared" si="6"/>
        <v>44357</v>
      </c>
      <c r="AA8" s="1">
        <f t="shared" si="6"/>
        <v>36525</v>
      </c>
      <c r="AB8" s="1">
        <f t="shared" si="6"/>
        <v>7832</v>
      </c>
      <c r="AC8" s="1"/>
      <c r="AD8" t="s">
        <v>84</v>
      </c>
      <c r="AE8" s="12">
        <f t="shared" si="14"/>
        <v>0.61370238417574829</v>
      </c>
      <c r="AF8" s="12">
        <f t="shared" si="7"/>
        <v>1.1548564269333803</v>
      </c>
      <c r="AG8" s="12">
        <f t="shared" si="7"/>
        <v>0.1303166772928171</v>
      </c>
      <c r="AI8" s="12">
        <f t="shared" si="15"/>
        <v>0.61706745902034843</v>
      </c>
      <c r="AJ8" s="12">
        <f t="shared" si="16"/>
        <v>1.1059673261853338</v>
      </c>
      <c r="AK8" s="12">
        <f t="shared" si="8"/>
        <v>0.18812870012144214</v>
      </c>
      <c r="AM8" s="12">
        <f t="shared" si="17"/>
        <v>0.51466981140063917</v>
      </c>
      <c r="AN8" s="12">
        <f t="shared" si="18"/>
        <v>0.94718966309180586</v>
      </c>
      <c r="AO8" s="12">
        <f t="shared" si="9"/>
        <v>0.13098143213467953</v>
      </c>
      <c r="AQ8" s="12">
        <f t="shared" si="19"/>
        <v>0.46209479805621295</v>
      </c>
      <c r="AR8" s="12">
        <f t="shared" si="20"/>
        <v>0.84743589916592343</v>
      </c>
      <c r="AS8" s="12">
        <f t="shared" si="10"/>
        <v>0.12675077124195286</v>
      </c>
      <c r="AU8" s="12">
        <f t="shared" si="26"/>
        <v>0.3782598502201524</v>
      </c>
      <c r="AV8" s="12">
        <f t="shared" si="21"/>
        <v>0.6774281878935301</v>
      </c>
      <c r="AW8" s="12">
        <f t="shared" si="11"/>
        <v>0.12139087046871613</v>
      </c>
      <c r="AY8" s="12">
        <f t="shared" si="22"/>
        <v>0.39582421938798484</v>
      </c>
      <c r="AZ8" s="12">
        <f t="shared" si="23"/>
        <v>0.68685731217329182</v>
      </c>
      <c r="BA8" s="12">
        <f t="shared" si="12"/>
        <v>0.14132110865514316</v>
      </c>
      <c r="BC8" s="12">
        <f t="shared" si="24"/>
        <v>0.37080088292691693</v>
      </c>
      <c r="BD8" s="12">
        <f t="shared" si="25"/>
        <v>0.66134704034298419</v>
      </c>
      <c r="BE8" s="12">
        <f t="shared" si="13"/>
        <v>0.12162121451640504</v>
      </c>
    </row>
    <row r="9" spans="1:57" ht="13.35" customHeight="1" x14ac:dyDescent="0.3">
      <c r="A9" t="s">
        <v>81</v>
      </c>
      <c r="B9" s="1">
        <f t="shared" si="0"/>
        <v>63428</v>
      </c>
      <c r="C9" s="1">
        <f t="shared" si="0"/>
        <v>26497</v>
      </c>
      <c r="D9" s="1">
        <f t="shared" si="0"/>
        <v>36931</v>
      </c>
      <c r="E9" s="1"/>
      <c r="F9" s="1">
        <f t="shared" si="1"/>
        <v>52143</v>
      </c>
      <c r="G9" s="1">
        <f t="shared" si="1"/>
        <v>24068</v>
      </c>
      <c r="H9" s="1">
        <f t="shared" si="1"/>
        <v>28075</v>
      </c>
      <c r="I9" s="1"/>
      <c r="J9" s="1">
        <f t="shared" si="2"/>
        <v>37818</v>
      </c>
      <c r="K9" s="1">
        <f t="shared" si="2"/>
        <v>16543</v>
      </c>
      <c r="L9" s="1">
        <f t="shared" si="2"/>
        <v>21276</v>
      </c>
      <c r="M9" s="1"/>
      <c r="N9" s="1">
        <f t="shared" si="3"/>
        <v>23154</v>
      </c>
      <c r="O9" s="1">
        <f t="shared" si="3"/>
        <v>8072</v>
      </c>
      <c r="P9" s="1">
        <f t="shared" si="3"/>
        <v>15083</v>
      </c>
      <c r="Q9" s="1"/>
      <c r="R9" s="1">
        <f t="shared" si="4"/>
        <v>35817</v>
      </c>
      <c r="S9" s="1">
        <f t="shared" si="4"/>
        <v>17618</v>
      </c>
      <c r="T9" s="1">
        <f t="shared" si="4"/>
        <v>18200</v>
      </c>
      <c r="U9" s="1"/>
      <c r="V9" s="1">
        <f t="shared" si="5"/>
        <v>14809</v>
      </c>
      <c r="W9" s="1">
        <f t="shared" si="5"/>
        <v>8935</v>
      </c>
      <c r="X9" s="1">
        <f t="shared" si="5"/>
        <v>5874</v>
      </c>
      <c r="Y9" s="1"/>
      <c r="Z9" s="1">
        <f t="shared" si="6"/>
        <v>14430</v>
      </c>
      <c r="AA9" s="1">
        <f t="shared" si="6"/>
        <v>5261</v>
      </c>
      <c r="AB9" s="1">
        <f t="shared" si="6"/>
        <v>9169</v>
      </c>
      <c r="AC9" s="1"/>
      <c r="AD9" t="s">
        <v>81</v>
      </c>
      <c r="AE9" s="12">
        <f t="shared" si="14"/>
        <v>0.56567675909347592</v>
      </c>
      <c r="AF9" s="12">
        <f t="shared" si="7"/>
        <v>0.50086309427046039</v>
      </c>
      <c r="AG9" s="12">
        <f t="shared" si="7"/>
        <v>0.62357154821210514</v>
      </c>
      <c r="AI9" s="12">
        <f t="shared" si="15"/>
        <v>0.48949155699113123</v>
      </c>
      <c r="AJ9" s="12">
        <f t="shared" si="16"/>
        <v>0.48347025095135243</v>
      </c>
      <c r="AK9" s="12">
        <f t="shared" si="8"/>
        <v>0.49477407549503405</v>
      </c>
      <c r="AM9" s="12">
        <f t="shared" si="17"/>
        <v>0.35581483177122175</v>
      </c>
      <c r="AN9" s="12">
        <f t="shared" si="18"/>
        <v>0.33109408351704656</v>
      </c>
      <c r="AO9" s="12">
        <f t="shared" si="9"/>
        <v>0.37776344721396793</v>
      </c>
      <c r="AQ9" s="12">
        <f t="shared" si="19"/>
        <v>0.20769777059039399</v>
      </c>
      <c r="AR9" s="12">
        <f t="shared" si="20"/>
        <v>0.15560742898242341</v>
      </c>
      <c r="AS9" s="12">
        <f t="shared" si="10"/>
        <v>0.25304856156748845</v>
      </c>
      <c r="AU9" s="12">
        <f t="shared" si="26"/>
        <v>0.30736723661089882</v>
      </c>
      <c r="AV9" s="12">
        <f t="shared" si="21"/>
        <v>0.327289250652888</v>
      </c>
      <c r="AW9" s="12">
        <f t="shared" si="11"/>
        <v>0.290279049077734</v>
      </c>
      <c r="AY9" s="12">
        <f t="shared" si="22"/>
        <v>0.12302476262758762</v>
      </c>
      <c r="AZ9" s="12">
        <f t="shared" si="23"/>
        <v>0.15910274244337652</v>
      </c>
      <c r="BA9" s="12">
        <f t="shared" si="12"/>
        <v>9.1473299420419943E-2</v>
      </c>
      <c r="BC9" s="12">
        <f t="shared" si="24"/>
        <v>0.12062711050421379</v>
      </c>
      <c r="BD9" s="12">
        <f t="shared" si="25"/>
        <v>9.5259323182599318E-2</v>
      </c>
      <c r="BE9" s="12">
        <f t="shared" si="13"/>
        <v>0.14238316086579644</v>
      </c>
    </row>
    <row r="10" spans="1:57" ht="13.35" customHeight="1" x14ac:dyDescent="0.3">
      <c r="A10" t="s">
        <v>89</v>
      </c>
      <c r="B10" s="1">
        <f t="shared" si="0"/>
        <v>444202</v>
      </c>
      <c r="C10" s="1">
        <f t="shared" si="0"/>
        <v>244239</v>
      </c>
      <c r="D10" s="1">
        <f t="shared" si="0"/>
        <v>199963</v>
      </c>
      <c r="E10" s="1"/>
      <c r="F10" s="1">
        <f t="shared" si="1"/>
        <v>426880</v>
      </c>
      <c r="G10" s="1">
        <f t="shared" si="1"/>
        <v>217972</v>
      </c>
      <c r="H10" s="1">
        <f t="shared" si="1"/>
        <v>208908</v>
      </c>
      <c r="I10" s="1"/>
      <c r="J10" s="1">
        <f t="shared" si="2"/>
        <v>364306</v>
      </c>
      <c r="K10" s="1">
        <f t="shared" si="2"/>
        <v>195160</v>
      </c>
      <c r="L10" s="1">
        <f t="shared" si="2"/>
        <v>169146</v>
      </c>
      <c r="M10" s="1"/>
      <c r="N10" s="1">
        <f t="shared" si="3"/>
        <v>357548</v>
      </c>
      <c r="O10" s="1">
        <f t="shared" si="3"/>
        <v>186410</v>
      </c>
      <c r="P10" s="1">
        <f t="shared" si="3"/>
        <v>171138</v>
      </c>
      <c r="Q10" s="1"/>
      <c r="R10" s="1">
        <f t="shared" si="4"/>
        <v>407841</v>
      </c>
      <c r="S10" s="1">
        <f t="shared" si="4"/>
        <v>229906</v>
      </c>
      <c r="T10" s="1">
        <f t="shared" si="4"/>
        <v>177934</v>
      </c>
      <c r="U10" s="1"/>
      <c r="V10" s="1">
        <f t="shared" si="5"/>
        <v>411819</v>
      </c>
      <c r="W10" s="1">
        <f t="shared" si="5"/>
        <v>220318</v>
      </c>
      <c r="X10" s="1">
        <f t="shared" si="5"/>
        <v>191501</v>
      </c>
      <c r="Y10" s="1"/>
      <c r="Z10" s="1">
        <f t="shared" si="6"/>
        <v>363737</v>
      </c>
      <c r="AA10" s="1">
        <f t="shared" si="6"/>
        <v>190593</v>
      </c>
      <c r="AB10" s="1">
        <f t="shared" si="6"/>
        <v>173144</v>
      </c>
      <c r="AC10" s="1"/>
      <c r="AD10" t="s">
        <v>89</v>
      </c>
      <c r="AE10" s="12">
        <f t="shared" si="14"/>
        <v>3.9615745056259097</v>
      </c>
      <c r="AF10" s="12">
        <f t="shared" si="7"/>
        <v>4.6167604363332817</v>
      </c>
      <c r="AG10" s="12">
        <f t="shared" si="7"/>
        <v>3.3763298447141206</v>
      </c>
      <c r="AI10" s="12">
        <f t="shared" si="15"/>
        <v>4.007328996190747</v>
      </c>
      <c r="AJ10" s="12">
        <f t="shared" si="16"/>
        <v>4.3785515015941581</v>
      </c>
      <c r="AK10" s="12">
        <f t="shared" si="8"/>
        <v>3.681647820606111</v>
      </c>
      <c r="AM10" s="12">
        <f t="shared" si="17"/>
        <v>3.427613255678426</v>
      </c>
      <c r="AN10" s="12">
        <f t="shared" si="18"/>
        <v>3.905961514790957</v>
      </c>
      <c r="AO10" s="12">
        <f t="shared" si="9"/>
        <v>3.0032513650335506</v>
      </c>
      <c r="AQ10" s="12">
        <f t="shared" si="19"/>
        <v>3.2073042445821103</v>
      </c>
      <c r="AR10" s="12">
        <f t="shared" si="20"/>
        <v>3.5935060501255638</v>
      </c>
      <c r="AS10" s="12">
        <f t="shared" si="10"/>
        <v>2.8711943731046103</v>
      </c>
      <c r="AU10" s="12">
        <f t="shared" si="26"/>
        <v>3.4999291159679928</v>
      </c>
      <c r="AV10" s="12">
        <f t="shared" si="21"/>
        <v>4.2709593858895945</v>
      </c>
      <c r="AW10" s="12">
        <f t="shared" si="11"/>
        <v>2.8379402372855784</v>
      </c>
      <c r="AY10" s="12">
        <f t="shared" si="22"/>
        <v>3.4211583983071447</v>
      </c>
      <c r="AZ10" s="12">
        <f t="shared" si="23"/>
        <v>3.9231335209445808</v>
      </c>
      <c r="BA10" s="12">
        <f t="shared" si="12"/>
        <v>2.982163485241716</v>
      </c>
      <c r="BC10" s="12">
        <f t="shared" si="24"/>
        <v>3.0406474908850458</v>
      </c>
      <c r="BD10" s="12">
        <f t="shared" si="25"/>
        <v>3.4510093486677724</v>
      </c>
      <c r="BE10" s="12">
        <f t="shared" si="13"/>
        <v>2.6887108741353978</v>
      </c>
    </row>
    <row r="11" spans="1:57" ht="13.35" customHeight="1" x14ac:dyDescent="0.3">
      <c r="A11" t="s">
        <v>85</v>
      </c>
      <c r="B11" s="1">
        <f t="shared" si="0"/>
        <v>3364613</v>
      </c>
      <c r="C11" s="1">
        <f t="shared" si="0"/>
        <v>916301</v>
      </c>
      <c r="D11" s="1">
        <f t="shared" si="0"/>
        <v>2448314</v>
      </c>
      <c r="E11" s="1"/>
      <c r="F11" s="1">
        <f t="shared" si="1"/>
        <v>3144524</v>
      </c>
      <c r="G11" s="1">
        <f t="shared" si="1"/>
        <v>787949</v>
      </c>
      <c r="H11" s="1">
        <f t="shared" si="1"/>
        <v>2356575</v>
      </c>
      <c r="I11" s="1"/>
      <c r="J11" s="1">
        <f t="shared" si="2"/>
        <v>2957144</v>
      </c>
      <c r="K11" s="1">
        <f t="shared" si="2"/>
        <v>708240</v>
      </c>
      <c r="L11" s="1">
        <f t="shared" si="2"/>
        <v>2248903</v>
      </c>
      <c r="M11" s="1"/>
      <c r="N11" s="1">
        <f t="shared" si="3"/>
        <v>2887730</v>
      </c>
      <c r="O11" s="1">
        <f t="shared" si="3"/>
        <v>653249</v>
      </c>
      <c r="P11" s="1">
        <f t="shared" si="3"/>
        <v>2234481</v>
      </c>
      <c r="Q11" s="1"/>
      <c r="R11" s="1">
        <f t="shared" si="4"/>
        <v>3451414</v>
      </c>
      <c r="S11" s="1">
        <f t="shared" si="4"/>
        <v>843337</v>
      </c>
      <c r="T11" s="1">
        <f t="shared" si="4"/>
        <v>2608077</v>
      </c>
      <c r="U11" s="1"/>
      <c r="V11" s="1">
        <f t="shared" si="5"/>
        <v>3460718</v>
      </c>
      <c r="W11" s="1">
        <f t="shared" si="5"/>
        <v>805229</v>
      </c>
      <c r="X11" s="1">
        <f t="shared" si="5"/>
        <v>2655487</v>
      </c>
      <c r="Y11" s="1"/>
      <c r="Z11" s="1">
        <f t="shared" si="6"/>
        <v>3371678</v>
      </c>
      <c r="AA11" s="1">
        <f t="shared" si="6"/>
        <v>784438</v>
      </c>
      <c r="AB11" s="1">
        <f t="shared" si="6"/>
        <v>2587241</v>
      </c>
      <c r="AC11" s="1"/>
      <c r="AD11" t="s">
        <v>85</v>
      </c>
      <c r="AE11" s="12">
        <f t="shared" si="14"/>
        <v>30.006990247899626</v>
      </c>
      <c r="AF11" s="12">
        <f t="shared" si="7"/>
        <v>17.320502477379218</v>
      </c>
      <c r="AG11" s="12">
        <f t="shared" si="7"/>
        <v>41.339225893947415</v>
      </c>
      <c r="AI11" s="12">
        <f t="shared" si="15"/>
        <v>29.519167457875074</v>
      </c>
      <c r="AJ11" s="12">
        <f t="shared" si="16"/>
        <v>15.828066343978195</v>
      </c>
      <c r="AK11" s="12">
        <f t="shared" si="8"/>
        <v>41.530622153507025</v>
      </c>
      <c r="AM11" s="12">
        <f t="shared" si="17"/>
        <v>27.822616079202437</v>
      </c>
      <c r="AN11" s="12">
        <f t="shared" si="18"/>
        <v>14.174821598870402</v>
      </c>
      <c r="AO11" s="12">
        <f t="shared" si="9"/>
        <v>39.930125480815668</v>
      </c>
      <c r="AQ11" s="12">
        <f t="shared" si="19"/>
        <v>25.903735124254919</v>
      </c>
      <c r="AR11" s="12">
        <f t="shared" si="20"/>
        <v>12.592963004873528</v>
      </c>
      <c r="AS11" s="12">
        <f t="shared" si="10"/>
        <v>37.488046336927873</v>
      </c>
      <c r="AU11" s="12">
        <f t="shared" si="26"/>
        <v>29.618661071004517</v>
      </c>
      <c r="AV11" s="12">
        <f t="shared" si="21"/>
        <v>15.666655396631548</v>
      </c>
      <c r="AW11" s="12">
        <f t="shared" si="11"/>
        <v>41.597258872610404</v>
      </c>
      <c r="AY11" s="12">
        <f t="shared" si="22"/>
        <v>28.749679956176635</v>
      </c>
      <c r="AZ11" s="12">
        <f t="shared" si="23"/>
        <v>14.3384602344642</v>
      </c>
      <c r="BA11" s="12">
        <f t="shared" si="12"/>
        <v>41.352767697996711</v>
      </c>
      <c r="BC11" s="12">
        <f t="shared" si="24"/>
        <v>28.185431371491791</v>
      </c>
      <c r="BD11" s="12">
        <f t="shared" si="25"/>
        <v>14.203579729844487</v>
      </c>
      <c r="BE11" s="12">
        <f t="shared" si="13"/>
        <v>40.17663338440223</v>
      </c>
    </row>
    <row r="12" spans="1:57" ht="13.35" customHeight="1" x14ac:dyDescent="0.3">
      <c r="A12" t="s">
        <v>90</v>
      </c>
      <c r="B12" s="1">
        <f t="shared" si="0"/>
        <v>392305</v>
      </c>
      <c r="C12" s="1">
        <f t="shared" si="0"/>
        <v>114417</v>
      </c>
      <c r="D12" s="1">
        <f t="shared" si="0"/>
        <v>277888</v>
      </c>
      <c r="E12" s="1"/>
      <c r="F12" s="1">
        <f t="shared" si="1"/>
        <v>298185</v>
      </c>
      <c r="G12" s="1">
        <f t="shared" si="1"/>
        <v>80585</v>
      </c>
      <c r="H12" s="1">
        <f t="shared" si="1"/>
        <v>217600</v>
      </c>
      <c r="I12" s="1"/>
      <c r="J12" s="1">
        <f t="shared" si="2"/>
        <v>264946</v>
      </c>
      <c r="K12" s="1">
        <f t="shared" si="2"/>
        <v>69368</v>
      </c>
      <c r="L12" s="1">
        <f t="shared" si="2"/>
        <v>195577</v>
      </c>
      <c r="M12" s="1"/>
      <c r="N12" s="1">
        <f t="shared" si="3"/>
        <v>416849</v>
      </c>
      <c r="O12" s="1">
        <f t="shared" si="3"/>
        <v>124630</v>
      </c>
      <c r="P12" s="1">
        <f t="shared" si="3"/>
        <v>292219</v>
      </c>
      <c r="Q12" s="1"/>
      <c r="R12" s="1">
        <f t="shared" si="4"/>
        <v>435895</v>
      </c>
      <c r="S12" s="1">
        <f t="shared" si="4"/>
        <v>123154</v>
      </c>
      <c r="T12" s="1">
        <f t="shared" si="4"/>
        <v>312741</v>
      </c>
      <c r="U12" s="1"/>
      <c r="V12" s="1">
        <f t="shared" si="5"/>
        <v>382317</v>
      </c>
      <c r="W12" s="1">
        <f t="shared" si="5"/>
        <v>119476</v>
      </c>
      <c r="X12" s="1">
        <f t="shared" si="5"/>
        <v>262842</v>
      </c>
      <c r="Y12" s="1"/>
      <c r="Z12" s="1">
        <f t="shared" si="6"/>
        <v>364463</v>
      </c>
      <c r="AA12" s="1">
        <f t="shared" si="6"/>
        <v>97797</v>
      </c>
      <c r="AB12" s="1">
        <f t="shared" si="6"/>
        <v>266666</v>
      </c>
      <c r="AC12" s="1"/>
      <c r="AD12" t="s">
        <v>90</v>
      </c>
      <c r="AE12" s="12">
        <f t="shared" si="14"/>
        <v>3.498735904902663</v>
      </c>
      <c r="AF12" s="12">
        <f t="shared" si="7"/>
        <v>2.1627826794408147</v>
      </c>
      <c r="AG12" s="12">
        <f t="shared" si="7"/>
        <v>4.6920757734576775</v>
      </c>
      <c r="AI12" s="12">
        <f t="shared" si="15"/>
        <v>2.7992067951863233</v>
      </c>
      <c r="AJ12" s="12">
        <f t="shared" si="16"/>
        <v>1.6187655880386711</v>
      </c>
      <c r="AK12" s="12">
        <f t="shared" si="8"/>
        <v>3.834829521913425</v>
      </c>
      <c r="AM12" s="12">
        <f t="shared" si="17"/>
        <v>2.492773716707867</v>
      </c>
      <c r="AN12" s="12">
        <f t="shared" si="18"/>
        <v>1.3883415574811391</v>
      </c>
      <c r="AO12" s="12">
        <f t="shared" si="9"/>
        <v>3.4725437918671842</v>
      </c>
      <c r="AQ12" s="12">
        <f t="shared" si="19"/>
        <v>3.7392505818793791</v>
      </c>
      <c r="AR12" s="12">
        <f t="shared" si="20"/>
        <v>2.4025463174032993</v>
      </c>
      <c r="AS12" s="12">
        <f t="shared" si="10"/>
        <v>4.9025789042425183</v>
      </c>
      <c r="AU12" s="12">
        <f t="shared" si="26"/>
        <v>3.7406773767347281</v>
      </c>
      <c r="AV12" s="12">
        <f t="shared" si="21"/>
        <v>2.2878295138441236</v>
      </c>
      <c r="AW12" s="12">
        <f t="shared" si="11"/>
        <v>4.9880307740450336</v>
      </c>
      <c r="AY12" s="12">
        <f t="shared" si="22"/>
        <v>3.1760725351807291</v>
      </c>
      <c r="AZ12" s="12">
        <f t="shared" si="23"/>
        <v>2.1274716570973533</v>
      </c>
      <c r="BA12" s="12">
        <f t="shared" si="12"/>
        <v>4.0931264838716412</v>
      </c>
      <c r="BC12" s="12">
        <f t="shared" si="24"/>
        <v>3.046716464012285</v>
      </c>
      <c r="BD12" s="12">
        <f t="shared" si="25"/>
        <v>1.7707804655557242</v>
      </c>
      <c r="BE12" s="12">
        <f t="shared" si="13"/>
        <v>4.1409911632062899</v>
      </c>
    </row>
    <row r="13" spans="1:57" ht="13.35" customHeight="1" x14ac:dyDescent="0.3">
      <c r="A13" t="s">
        <v>82</v>
      </c>
      <c r="B13" s="1">
        <f t="shared" si="0"/>
        <v>205228</v>
      </c>
      <c r="C13" s="1">
        <f t="shared" si="0"/>
        <v>147387</v>
      </c>
      <c r="D13" s="1">
        <f t="shared" si="0"/>
        <v>57841</v>
      </c>
      <c r="E13" s="1"/>
      <c r="F13" s="1">
        <f t="shared" si="1"/>
        <v>157336</v>
      </c>
      <c r="G13" s="1">
        <f t="shared" si="1"/>
        <v>113153</v>
      </c>
      <c r="H13" s="1">
        <f t="shared" si="1"/>
        <v>44183</v>
      </c>
      <c r="I13" s="1"/>
      <c r="J13" s="1">
        <f t="shared" si="2"/>
        <v>181653</v>
      </c>
      <c r="K13" s="1">
        <f t="shared" si="2"/>
        <v>120853</v>
      </c>
      <c r="L13" s="1">
        <f t="shared" si="2"/>
        <v>60800</v>
      </c>
      <c r="M13" s="1"/>
      <c r="N13" s="1">
        <f t="shared" si="3"/>
        <v>175715</v>
      </c>
      <c r="O13" s="1">
        <f t="shared" si="3"/>
        <v>112322</v>
      </c>
      <c r="P13" s="1">
        <f t="shared" si="3"/>
        <v>63393</v>
      </c>
      <c r="Q13" s="1"/>
      <c r="R13" s="1">
        <f t="shared" si="4"/>
        <v>159713</v>
      </c>
      <c r="S13" s="1">
        <f t="shared" si="4"/>
        <v>109431</v>
      </c>
      <c r="T13" s="1">
        <f t="shared" si="4"/>
        <v>50281</v>
      </c>
      <c r="U13" s="1"/>
      <c r="V13" s="1">
        <f t="shared" si="5"/>
        <v>146597</v>
      </c>
      <c r="W13" s="1">
        <f t="shared" si="5"/>
        <v>98585</v>
      </c>
      <c r="X13" s="1">
        <f t="shared" si="5"/>
        <v>48012</v>
      </c>
      <c r="Y13" s="1"/>
      <c r="Z13" s="1">
        <f t="shared" si="6"/>
        <v>142539</v>
      </c>
      <c r="AA13" s="1">
        <f t="shared" si="6"/>
        <v>91034</v>
      </c>
      <c r="AB13" s="1">
        <f t="shared" si="6"/>
        <v>51505</v>
      </c>
      <c r="AC13" s="1"/>
      <c r="AD13" t="s">
        <v>82</v>
      </c>
      <c r="AE13" s="12">
        <f t="shared" si="14"/>
        <v>1.8303069608885016</v>
      </c>
      <c r="AF13" s="12">
        <f t="shared" si="7"/>
        <v>2.7860025238796977</v>
      </c>
      <c r="AG13" s="12">
        <f t="shared" si="7"/>
        <v>0.97663214968823953</v>
      </c>
      <c r="AI13" s="12">
        <f t="shared" si="15"/>
        <v>1.4769891185922679</v>
      </c>
      <c r="AJ13" s="12">
        <f t="shared" si="16"/>
        <v>2.2729811079399362</v>
      </c>
      <c r="AK13" s="12">
        <f t="shared" si="8"/>
        <v>0.77865015058226494</v>
      </c>
      <c r="AM13" s="12">
        <f t="shared" si="17"/>
        <v>1.7091023225907702</v>
      </c>
      <c r="AN13" s="12">
        <f t="shared" si="18"/>
        <v>2.418770070439801</v>
      </c>
      <c r="AO13" s="12">
        <f t="shared" si="9"/>
        <v>1.0795270535161332</v>
      </c>
      <c r="AQ13" s="12">
        <f t="shared" si="19"/>
        <v>1.5762120479956412</v>
      </c>
      <c r="AR13" s="12">
        <f t="shared" si="20"/>
        <v>2.1652796875822302</v>
      </c>
      <c r="AS13" s="12">
        <f t="shared" si="10"/>
        <v>1.0635488605348933</v>
      </c>
      <c r="AU13" s="12">
        <f t="shared" si="26"/>
        <v>1.3705933903128817</v>
      </c>
      <c r="AV13" s="12">
        <f t="shared" si="21"/>
        <v>2.0328976040524571</v>
      </c>
      <c r="AW13" s="12">
        <f t="shared" si="11"/>
        <v>0.80195169597129368</v>
      </c>
      <c r="AY13" s="12">
        <f t="shared" si="22"/>
        <v>1.2178446300841692</v>
      </c>
      <c r="AZ13" s="12">
        <f t="shared" si="23"/>
        <v>1.7554721727789897</v>
      </c>
      <c r="BA13" s="12">
        <f t="shared" si="12"/>
        <v>0.74767042079897894</v>
      </c>
      <c r="BC13" s="12">
        <f t="shared" si="24"/>
        <v>1.1915500834483805</v>
      </c>
      <c r="BD13" s="12">
        <f t="shared" si="25"/>
        <v>1.6483248862582676</v>
      </c>
      <c r="BE13" s="12">
        <f t="shared" si="13"/>
        <v>0.79980856149992863</v>
      </c>
    </row>
    <row r="14" spans="1:57" ht="13.35" customHeight="1" x14ac:dyDescent="0.3">
      <c r="A14" t="s">
        <v>91</v>
      </c>
      <c r="B14" s="1">
        <f t="shared" si="0"/>
        <v>2219960</v>
      </c>
      <c r="C14" s="1">
        <f t="shared" si="0"/>
        <v>1374938</v>
      </c>
      <c r="D14" s="1">
        <f t="shared" si="0"/>
        <v>845021</v>
      </c>
      <c r="E14" s="1"/>
      <c r="F14" s="1">
        <f t="shared" si="1"/>
        <v>2349666</v>
      </c>
      <c r="G14" s="1">
        <f t="shared" si="1"/>
        <v>1427920</v>
      </c>
      <c r="H14" s="1">
        <f t="shared" si="1"/>
        <v>921747</v>
      </c>
      <c r="I14" s="1"/>
      <c r="J14" s="1">
        <f t="shared" si="2"/>
        <v>2404318</v>
      </c>
      <c r="K14" s="1">
        <f t="shared" si="2"/>
        <v>1426317</v>
      </c>
      <c r="L14" s="1">
        <f t="shared" si="2"/>
        <v>978002</v>
      </c>
      <c r="M14" s="1"/>
      <c r="N14" s="1">
        <f t="shared" si="3"/>
        <v>2785018</v>
      </c>
      <c r="O14" s="1">
        <f t="shared" si="3"/>
        <v>1621740</v>
      </c>
      <c r="P14" s="1">
        <f t="shared" si="3"/>
        <v>1163277</v>
      </c>
      <c r="Q14" s="1"/>
      <c r="R14" s="1">
        <f t="shared" si="4"/>
        <v>2602190</v>
      </c>
      <c r="S14" s="1">
        <f t="shared" si="4"/>
        <v>1532305</v>
      </c>
      <c r="T14" s="1">
        <f t="shared" si="4"/>
        <v>1069884</v>
      </c>
      <c r="U14" s="1"/>
      <c r="V14" s="1">
        <f t="shared" si="5"/>
        <v>2920757</v>
      </c>
      <c r="W14" s="1">
        <f t="shared" si="5"/>
        <v>1729055</v>
      </c>
      <c r="X14" s="1">
        <f t="shared" si="5"/>
        <v>1191703</v>
      </c>
      <c r="Y14" s="1"/>
      <c r="Z14" s="1">
        <f t="shared" si="6"/>
        <v>3034093</v>
      </c>
      <c r="AA14" s="1">
        <f t="shared" si="6"/>
        <v>1773114</v>
      </c>
      <c r="AB14" s="1">
        <f t="shared" si="6"/>
        <v>1260979</v>
      </c>
      <c r="AC14" s="1"/>
      <c r="AD14" t="s">
        <v>91</v>
      </c>
      <c r="AE14" s="12">
        <f t="shared" si="14"/>
        <v>19.79850820011908</v>
      </c>
      <c r="AF14" s="12">
        <f t="shared" si="7"/>
        <v>25.989949847531353</v>
      </c>
      <c r="AG14" s="12">
        <f t="shared" si="7"/>
        <v>14.267987686272814</v>
      </c>
      <c r="AI14" s="12">
        <f t="shared" si="15"/>
        <v>22.057451024089971</v>
      </c>
      <c r="AJ14" s="12">
        <f t="shared" si="16"/>
        <v>28.683598169289311</v>
      </c>
      <c r="AK14" s="12">
        <f t="shared" si="8"/>
        <v>16.244221541062196</v>
      </c>
      <c r="AM14" s="12">
        <f t="shared" si="17"/>
        <v>22.621291572651128</v>
      </c>
      <c r="AN14" s="12">
        <f t="shared" si="18"/>
        <v>28.546522391330669</v>
      </c>
      <c r="AO14" s="12">
        <f t="shared" si="9"/>
        <v>17.364796338698774</v>
      </c>
      <c r="AQ14" s="12">
        <f t="shared" si="19"/>
        <v>24.982380135359673</v>
      </c>
      <c r="AR14" s="12">
        <f t="shared" si="20"/>
        <v>31.262982145435501</v>
      </c>
      <c r="AS14" s="12">
        <f t="shared" si="10"/>
        <v>19.516380796561908</v>
      </c>
      <c r="AU14" s="12">
        <f t="shared" si="26"/>
        <v>22.330958746866429</v>
      </c>
      <c r="AV14" s="12">
        <f t="shared" si="21"/>
        <v>28.465600818576089</v>
      </c>
      <c r="AW14" s="12">
        <f t="shared" si="11"/>
        <v>17.064006051839691</v>
      </c>
      <c r="AY14" s="12">
        <f t="shared" si="22"/>
        <v>24.263990588011676</v>
      </c>
      <c r="AZ14" s="12">
        <f t="shared" si="23"/>
        <v>30.788740048733338</v>
      </c>
      <c r="BA14" s="12">
        <f t="shared" si="12"/>
        <v>18.557883101670534</v>
      </c>
      <c r="BC14" s="12">
        <f t="shared" si="24"/>
        <v>25.363400664661228</v>
      </c>
      <c r="BD14" s="12">
        <f t="shared" si="25"/>
        <v>32.105234663674473</v>
      </c>
      <c r="BE14" s="12">
        <f t="shared" si="13"/>
        <v>19.581434813544675</v>
      </c>
    </row>
    <row r="15" spans="1:57" ht="13.35" customHeight="1" x14ac:dyDescent="0.3">
      <c r="A15" t="s">
        <v>88</v>
      </c>
      <c r="B15" s="1">
        <f t="shared" si="0"/>
        <v>1509252</v>
      </c>
      <c r="C15" s="1">
        <f t="shared" si="0"/>
        <v>564958</v>
      </c>
      <c r="D15" s="1">
        <f t="shared" si="0"/>
        <v>944296</v>
      </c>
      <c r="E15" s="1"/>
      <c r="F15" s="1">
        <f t="shared" si="1"/>
        <v>1404448</v>
      </c>
      <c r="G15" s="1">
        <f t="shared" si="1"/>
        <v>492610</v>
      </c>
      <c r="H15" s="1">
        <f t="shared" si="1"/>
        <v>911838</v>
      </c>
      <c r="I15" s="1"/>
      <c r="J15" s="1">
        <f t="shared" si="2"/>
        <v>1419417</v>
      </c>
      <c r="K15" s="1">
        <f t="shared" si="2"/>
        <v>493689</v>
      </c>
      <c r="L15" s="1">
        <f t="shared" si="2"/>
        <v>925728</v>
      </c>
      <c r="M15" s="1"/>
      <c r="N15" s="1">
        <f t="shared" si="3"/>
        <v>1498050</v>
      </c>
      <c r="O15" s="1">
        <f t="shared" si="3"/>
        <v>534420</v>
      </c>
      <c r="P15" s="1">
        <f t="shared" si="3"/>
        <v>963630</v>
      </c>
      <c r="Q15" s="1"/>
      <c r="R15" s="1">
        <f t="shared" si="4"/>
        <v>1311776</v>
      </c>
      <c r="S15" s="1">
        <f t="shared" si="4"/>
        <v>484387</v>
      </c>
      <c r="T15" s="1">
        <f t="shared" si="4"/>
        <v>827389</v>
      </c>
      <c r="U15" s="1"/>
      <c r="V15" s="1">
        <f t="shared" si="5"/>
        <v>1426767</v>
      </c>
      <c r="W15" s="1">
        <f t="shared" si="5"/>
        <v>542373</v>
      </c>
      <c r="X15" s="1">
        <f t="shared" si="5"/>
        <v>884395</v>
      </c>
      <c r="Y15" s="1"/>
      <c r="Z15" s="1">
        <f t="shared" si="6"/>
        <v>1423051</v>
      </c>
      <c r="AA15" s="1">
        <f t="shared" si="6"/>
        <v>524711</v>
      </c>
      <c r="AB15" s="1">
        <f t="shared" si="6"/>
        <v>898339</v>
      </c>
      <c r="AC15" s="1"/>
      <c r="AD15" t="s">
        <v>88</v>
      </c>
      <c r="AE15" s="12">
        <f t="shared" si="14"/>
        <v>13.460124550913584</v>
      </c>
      <c r="AF15" s="12">
        <f t="shared" si="7"/>
        <v>10.679194324370712</v>
      </c>
      <c r="AG15" s="12">
        <f t="shared" si="7"/>
        <v>15.944223516571391</v>
      </c>
      <c r="AI15" s="12">
        <f t="shared" si="15"/>
        <v>13.184232557257547</v>
      </c>
      <c r="AJ15" s="12">
        <f t="shared" si="16"/>
        <v>9.8953914044019324</v>
      </c>
      <c r="AK15" s="12">
        <f t="shared" si="8"/>
        <v>16.069592286776164</v>
      </c>
      <c r="AM15" s="12">
        <f t="shared" si="17"/>
        <v>13.354741685657947</v>
      </c>
      <c r="AN15" s="12">
        <f t="shared" si="18"/>
        <v>9.880765701350855</v>
      </c>
      <c r="AO15" s="12">
        <f t="shared" si="9"/>
        <v>16.436651647983272</v>
      </c>
      <c r="AQ15" s="12">
        <f t="shared" si="19"/>
        <v>13.437921967389638</v>
      </c>
      <c r="AR15" s="12">
        <f t="shared" si="20"/>
        <v>10.302245068977543</v>
      </c>
      <c r="AS15" s="12">
        <f t="shared" si="10"/>
        <v>16.166888906933561</v>
      </c>
      <c r="AU15" s="12">
        <f t="shared" si="26"/>
        <v>11.257139463732262</v>
      </c>
      <c r="AV15" s="12">
        <f t="shared" si="21"/>
        <v>8.9984480790101298</v>
      </c>
      <c r="AW15" s="12">
        <f t="shared" si="11"/>
        <v>13.196356710844904</v>
      </c>
      <c r="AY15" s="12">
        <f t="shared" si="22"/>
        <v>11.852770038481687</v>
      </c>
      <c r="AZ15" s="12">
        <f t="shared" si="23"/>
        <v>9.6578658900102354</v>
      </c>
      <c r="BA15" s="12">
        <f t="shared" si="12"/>
        <v>13.772306544249625</v>
      </c>
      <c r="BC15" s="12">
        <f t="shared" si="24"/>
        <v>11.895948040896185</v>
      </c>
      <c r="BD15" s="12">
        <f t="shared" si="25"/>
        <v>9.500782118696991</v>
      </c>
      <c r="BE15" s="12">
        <f t="shared" si="13"/>
        <v>13.950086852330539</v>
      </c>
    </row>
    <row r="16" spans="1:57" ht="13.35" customHeight="1" x14ac:dyDescent="0.3">
      <c r="A16" t="s">
        <v>87</v>
      </c>
      <c r="B16" s="1">
        <f t="shared" si="0"/>
        <v>46707</v>
      </c>
      <c r="C16" s="1">
        <f t="shared" si="0"/>
        <v>12221</v>
      </c>
      <c r="D16" s="1">
        <f t="shared" si="0"/>
        <v>34486</v>
      </c>
      <c r="E16" s="1"/>
      <c r="F16" s="1">
        <f t="shared" si="1"/>
        <v>21526</v>
      </c>
      <c r="G16" s="1">
        <f t="shared" si="1"/>
        <v>8178</v>
      </c>
      <c r="H16" s="1">
        <f t="shared" si="1"/>
        <v>13348</v>
      </c>
      <c r="I16" s="1"/>
      <c r="J16" s="1">
        <f t="shared" si="2"/>
        <v>22635</v>
      </c>
      <c r="K16" s="1">
        <f t="shared" si="2"/>
        <v>9133</v>
      </c>
      <c r="L16" s="1">
        <f t="shared" si="2"/>
        <v>13502</v>
      </c>
      <c r="M16" s="1"/>
      <c r="N16" s="1">
        <f t="shared" si="3"/>
        <v>66300</v>
      </c>
      <c r="O16" s="1">
        <f t="shared" si="3"/>
        <v>24109</v>
      </c>
      <c r="P16" s="1">
        <f t="shared" si="3"/>
        <v>42191</v>
      </c>
      <c r="Q16" s="1"/>
      <c r="R16" s="1">
        <f t="shared" si="4"/>
        <v>56501</v>
      </c>
      <c r="S16" s="1">
        <f t="shared" si="4"/>
        <v>22563</v>
      </c>
      <c r="T16" s="1">
        <f t="shared" si="4"/>
        <v>33938</v>
      </c>
      <c r="U16" s="1"/>
      <c r="V16" s="1">
        <f t="shared" si="5"/>
        <v>46360</v>
      </c>
      <c r="W16" s="1">
        <f t="shared" si="5"/>
        <v>18111</v>
      </c>
      <c r="X16" s="1">
        <f t="shared" si="5"/>
        <v>28249</v>
      </c>
      <c r="Y16" s="1"/>
      <c r="Z16" s="1">
        <f t="shared" si="6"/>
        <v>36844</v>
      </c>
      <c r="AA16" s="1">
        <f t="shared" si="6"/>
        <v>17452</v>
      </c>
      <c r="AB16" s="1">
        <f t="shared" si="6"/>
        <v>19393</v>
      </c>
      <c r="AC16" s="1"/>
      <c r="AD16" t="s">
        <v>87</v>
      </c>
      <c r="AE16" s="12">
        <f t="shared" si="14"/>
        <v>0.41655206512863374</v>
      </c>
      <c r="AF16" s="12">
        <f t="shared" si="7"/>
        <v>0.23100909065476455</v>
      </c>
      <c r="AG16" s="12">
        <f t="shared" si="7"/>
        <v>0.58228827845557007</v>
      </c>
      <c r="AI16" s="12">
        <f t="shared" si="15"/>
        <v>0.20207497182346798</v>
      </c>
      <c r="AJ16" s="12">
        <f t="shared" si="16"/>
        <v>0.16427703640851588</v>
      </c>
      <c r="AK16" s="12">
        <f t="shared" si="8"/>
        <v>0.23523577416590255</v>
      </c>
      <c r="AM16" s="12">
        <f t="shared" si="17"/>
        <v>0.21296389859700682</v>
      </c>
      <c r="AN16" s="12">
        <f t="shared" si="18"/>
        <v>0.18278923198701483</v>
      </c>
      <c r="AO16" s="12">
        <f t="shared" si="9"/>
        <v>0.23973312954892814</v>
      </c>
      <c r="AQ16" s="12">
        <f t="shared" si="19"/>
        <v>0.59472929904738359</v>
      </c>
      <c r="AR16" s="12">
        <f t="shared" si="20"/>
        <v>0.46475960175139325</v>
      </c>
      <c r="AS16" s="12">
        <f t="shared" si="10"/>
        <v>0.70784140165046106</v>
      </c>
      <c r="AU16" s="12">
        <f t="shared" si="26"/>
        <v>0.48486909109507764</v>
      </c>
      <c r="AV16" s="12">
        <f t="shared" si="21"/>
        <v>0.41915242152804588</v>
      </c>
      <c r="AW16" s="12">
        <f t="shared" si="11"/>
        <v>0.5412906795384691</v>
      </c>
      <c r="AY16" s="12">
        <f t="shared" si="22"/>
        <v>0.38513255421804055</v>
      </c>
      <c r="AZ16" s="12">
        <f t="shared" si="23"/>
        <v>0.32249689629457101</v>
      </c>
      <c r="BA16" s="12">
        <f t="shared" si="12"/>
        <v>0.43990964169687485</v>
      </c>
      <c r="BC16" s="12">
        <f t="shared" si="24"/>
        <v>0.30799620647382209</v>
      </c>
      <c r="BD16" s="12">
        <f t="shared" si="25"/>
        <v>0.315998043752656</v>
      </c>
      <c r="BE16" s="12">
        <f t="shared" si="13"/>
        <v>0.30114915897812089</v>
      </c>
    </row>
    <row r="17" spans="1:57" ht="13.35" customHeight="1" x14ac:dyDescent="0.3">
      <c r="A17" t="s">
        <v>92</v>
      </c>
      <c r="B17" s="1">
        <f t="shared" si="0"/>
        <v>31464</v>
      </c>
      <c r="C17" s="1">
        <f t="shared" si="0"/>
        <v>19433</v>
      </c>
      <c r="D17" s="1">
        <f t="shared" si="0"/>
        <v>12031</v>
      </c>
      <c r="E17" s="1"/>
      <c r="F17" s="1">
        <f t="shared" si="1"/>
        <v>22174</v>
      </c>
      <c r="G17" s="1">
        <f t="shared" si="1"/>
        <v>6457</v>
      </c>
      <c r="H17" s="1">
        <f t="shared" si="1"/>
        <v>15717</v>
      </c>
      <c r="I17" s="1"/>
      <c r="J17" s="1">
        <f t="shared" si="2"/>
        <v>10010</v>
      </c>
      <c r="K17" s="1">
        <f t="shared" si="2"/>
        <v>7739</v>
      </c>
      <c r="L17" s="1">
        <f t="shared" si="2"/>
        <v>2271</v>
      </c>
      <c r="M17" s="1"/>
      <c r="N17" s="1">
        <f t="shared" si="3"/>
        <v>32214</v>
      </c>
      <c r="O17" s="1">
        <f t="shared" si="3"/>
        <v>21564</v>
      </c>
      <c r="P17" s="1">
        <f t="shared" si="3"/>
        <v>10650</v>
      </c>
      <c r="Q17" s="1"/>
      <c r="R17" s="1">
        <f t="shared" si="4"/>
        <v>20383</v>
      </c>
      <c r="S17" s="1">
        <f t="shared" si="4"/>
        <v>13346</v>
      </c>
      <c r="T17" s="1">
        <f t="shared" si="4"/>
        <v>7037</v>
      </c>
      <c r="U17" s="1"/>
      <c r="V17" s="1">
        <f t="shared" si="5"/>
        <v>11436</v>
      </c>
      <c r="W17" s="1">
        <f t="shared" si="5"/>
        <v>3708</v>
      </c>
      <c r="X17" s="1">
        <f t="shared" si="5"/>
        <v>7728</v>
      </c>
      <c r="Y17" s="1"/>
      <c r="Z17" s="1">
        <f t="shared" si="6"/>
        <v>8140</v>
      </c>
      <c r="AA17" s="1">
        <f t="shared" si="6"/>
        <v>4428</v>
      </c>
      <c r="AB17" s="1">
        <f t="shared" si="6"/>
        <v>3712</v>
      </c>
      <c r="AC17" s="1"/>
      <c r="AD17" t="s">
        <v>92</v>
      </c>
      <c r="AE17" s="12">
        <f t="shared" si="14"/>
        <v>0.280608777639483</v>
      </c>
      <c r="AF17" s="12">
        <f t="shared" si="7"/>
        <v>0.36733488738188691</v>
      </c>
      <c r="AG17" s="12">
        <f t="shared" si="7"/>
        <v>0.20314070283880309</v>
      </c>
      <c r="AI17" s="12">
        <f t="shared" si="15"/>
        <v>0.20815806119174854</v>
      </c>
      <c r="AJ17" s="12">
        <f t="shared" si="16"/>
        <v>0.12970614136583358</v>
      </c>
      <c r="AK17" s="12">
        <f t="shared" si="8"/>
        <v>0.27698536579004274</v>
      </c>
      <c r="AM17" s="12">
        <f t="shared" si="17"/>
        <v>9.4180191073825414E-2</v>
      </c>
      <c r="AN17" s="12">
        <f t="shared" si="18"/>
        <v>0.15488950688136513</v>
      </c>
      <c r="AO17" s="12">
        <f t="shared" si="9"/>
        <v>4.0322466094327936E-2</v>
      </c>
      <c r="AQ17" s="12">
        <f t="shared" si="19"/>
        <v>0.28896847118419933</v>
      </c>
      <c r="AR17" s="12">
        <f t="shared" si="20"/>
        <v>0.41569853798029965</v>
      </c>
      <c r="AS17" s="12">
        <f t="shared" si="10"/>
        <v>0.17867580592015858</v>
      </c>
      <c r="AU17" s="12">
        <f t="shared" si="26"/>
        <v>0.17491879230086135</v>
      </c>
      <c r="AV17" s="12">
        <f t="shared" si="21"/>
        <v>0.24792838796761513</v>
      </c>
      <c r="AW17" s="12">
        <f t="shared" si="11"/>
        <v>0.11223591584395683</v>
      </c>
      <c r="AY17" s="12">
        <f t="shared" si="22"/>
        <v>9.5003794004260386E-2</v>
      </c>
      <c r="AZ17" s="12">
        <f t="shared" si="23"/>
        <v>6.6027192946842769E-2</v>
      </c>
      <c r="BA17" s="12">
        <f t="shared" si="12"/>
        <v>0.12034485153575167</v>
      </c>
      <c r="BC17" s="12">
        <f t="shared" si="24"/>
        <v>6.8046062335710339E-2</v>
      </c>
      <c r="BD17" s="12">
        <f t="shared" si="25"/>
        <v>8.0176446122894846E-2</v>
      </c>
      <c r="BE17" s="12">
        <f t="shared" si="13"/>
        <v>5.7642741098684308E-2</v>
      </c>
    </row>
    <row r="18" spans="1:57" ht="13.35" customHeight="1" x14ac:dyDescent="0.3"/>
    <row r="19" spans="1:57" x14ac:dyDescent="0.3">
      <c r="A19" s="4" t="s">
        <v>38</v>
      </c>
      <c r="AD19" s="4" t="s">
        <v>38</v>
      </c>
    </row>
    <row r="20" spans="1:57" s="4" customFormat="1" x14ac:dyDescent="0.3">
      <c r="A20" s="4" t="s">
        <v>11</v>
      </c>
      <c r="B20" s="15">
        <v>6206341</v>
      </c>
      <c r="C20" s="15">
        <v>2817083</v>
      </c>
      <c r="D20" s="15">
        <v>3389258</v>
      </c>
      <c r="E20" s="15"/>
      <c r="F20" s="15">
        <v>5861476</v>
      </c>
      <c r="G20" s="15">
        <v>2630133</v>
      </c>
      <c r="H20" s="15">
        <v>3231344</v>
      </c>
      <c r="I20" s="15"/>
      <c r="J20" s="15">
        <v>5884275</v>
      </c>
      <c r="K20" s="15">
        <v>2687409</v>
      </c>
      <c r="L20" s="15">
        <v>3196866</v>
      </c>
      <c r="M20" s="15"/>
      <c r="N20" s="15">
        <v>6129629</v>
      </c>
      <c r="O20" s="15">
        <v>2749278</v>
      </c>
      <c r="P20" s="15">
        <v>3380351</v>
      </c>
      <c r="Q20" s="15"/>
      <c r="R20" s="15">
        <v>6550791</v>
      </c>
      <c r="S20" s="15">
        <v>2928918</v>
      </c>
      <c r="T20" s="15">
        <v>3621872</v>
      </c>
      <c r="U20" s="15"/>
      <c r="V20" s="15">
        <v>6649154</v>
      </c>
      <c r="W20" s="15">
        <v>3000602</v>
      </c>
      <c r="X20" s="15">
        <v>3648552</v>
      </c>
      <c r="Y20" s="15"/>
      <c r="Z20" s="15">
        <v>6617300</v>
      </c>
      <c r="AA20" s="15">
        <v>2957675</v>
      </c>
      <c r="AB20" s="15">
        <v>3659625</v>
      </c>
      <c r="AC20" s="15"/>
      <c r="AD20" s="4" t="s">
        <v>11</v>
      </c>
      <c r="AE20" s="19">
        <f>B20/B$20%</f>
        <v>100</v>
      </c>
      <c r="AF20" s="19">
        <f>C20/C$20%</f>
        <v>100</v>
      </c>
      <c r="AG20" s="19">
        <f t="shared" ref="AG20" si="27">D20/D$20%</f>
        <v>100</v>
      </c>
      <c r="AI20" s="19">
        <f>F20/F$20%</f>
        <v>100</v>
      </c>
      <c r="AJ20" s="19">
        <f>G20/G$20%</f>
        <v>100</v>
      </c>
      <c r="AK20" s="19">
        <f t="shared" ref="AK20:AK32" si="28">H20/H$20%</f>
        <v>100</v>
      </c>
      <c r="AM20" s="19">
        <f>J20/J$20%</f>
        <v>100</v>
      </c>
      <c r="AN20" s="19">
        <f>K20/K$20%</f>
        <v>100</v>
      </c>
      <c r="AO20" s="19">
        <f t="shared" ref="AO20:AO32" si="29">L20/L$20%</f>
        <v>100</v>
      </c>
      <c r="AQ20" s="19">
        <f>N20/N$20%</f>
        <v>100</v>
      </c>
      <c r="AR20" s="19">
        <f>O20/O$20%</f>
        <v>100</v>
      </c>
      <c r="AS20" s="19">
        <f t="shared" ref="AS20:AS32" si="30">P20/P$20%</f>
        <v>100</v>
      </c>
      <c r="AU20" s="19">
        <f>R20/R$20%</f>
        <v>100</v>
      </c>
      <c r="AV20" s="19">
        <f>S20/S$20%</f>
        <v>100</v>
      </c>
      <c r="AW20" s="19">
        <f t="shared" ref="AW20:AW32" si="31">T20/T$20%</f>
        <v>100</v>
      </c>
      <c r="AY20" s="19">
        <f>V20/V$20%</f>
        <v>100.00000000000001</v>
      </c>
      <c r="AZ20" s="19">
        <f>W20/W$20%</f>
        <v>100</v>
      </c>
      <c r="BA20" s="19">
        <f t="shared" ref="BA20:BA32" si="32">X20/X$20%</f>
        <v>100.00000000000001</v>
      </c>
      <c r="BC20" s="19">
        <f>Z20/Z$20%</f>
        <v>100</v>
      </c>
      <c r="BD20" s="19">
        <f>AA20/AA$20%</f>
        <v>100</v>
      </c>
      <c r="BE20" s="19">
        <f t="shared" ref="BE20:BE32" si="33">AB20/AB$20%</f>
        <v>100</v>
      </c>
    </row>
    <row r="21" spans="1:57" x14ac:dyDescent="0.3">
      <c r="A21" t="s">
        <v>83</v>
      </c>
      <c r="B21" s="1">
        <v>1879637</v>
      </c>
      <c r="C21" s="1">
        <v>1135419</v>
      </c>
      <c r="D21" s="1">
        <v>744218</v>
      </c>
      <c r="E21" s="1"/>
      <c r="F21" s="1">
        <v>1760751</v>
      </c>
      <c r="G21" s="1">
        <v>1078032</v>
      </c>
      <c r="H21" s="1">
        <v>682719</v>
      </c>
      <c r="I21" s="1"/>
      <c r="J21" s="1">
        <v>1926824</v>
      </c>
      <c r="K21" s="1">
        <v>1188607</v>
      </c>
      <c r="L21" s="1">
        <v>738217</v>
      </c>
      <c r="M21" s="1"/>
      <c r="N21" s="1">
        <v>1860206</v>
      </c>
      <c r="O21" s="1">
        <v>1146050</v>
      </c>
      <c r="P21" s="1">
        <v>714155</v>
      </c>
      <c r="Q21" s="1"/>
      <c r="R21" s="1">
        <v>1922864</v>
      </c>
      <c r="S21" s="1">
        <v>1131020</v>
      </c>
      <c r="T21" s="1">
        <v>791844</v>
      </c>
      <c r="U21" s="1"/>
      <c r="V21" s="1">
        <v>1980581</v>
      </c>
      <c r="W21" s="1">
        <v>1212072</v>
      </c>
      <c r="X21" s="1">
        <v>768509</v>
      </c>
      <c r="Y21" s="1"/>
      <c r="Z21" s="1">
        <v>1988835</v>
      </c>
      <c r="AA21" s="1">
        <v>1199148</v>
      </c>
      <c r="AB21" s="1">
        <v>789687</v>
      </c>
      <c r="AC21" s="1"/>
      <c r="AD21" t="s">
        <v>83</v>
      </c>
      <c r="AE21" s="12">
        <f t="shared" ref="AE21:AE32" si="34">B21/B$20%</f>
        <v>30.285751298550949</v>
      </c>
      <c r="AF21" s="12">
        <f t="shared" ref="AF21:AF32" si="35">C21/C$20%</f>
        <v>40.30477625259887</v>
      </c>
      <c r="AG21" s="12">
        <f t="shared" ref="AG21:AG32" si="36">D21/D$20%</f>
        <v>21.958139510181873</v>
      </c>
      <c r="AI21" s="12">
        <f t="shared" ref="AI21:AI32" si="37">F21/F$20%</f>
        <v>30.039379159788421</v>
      </c>
      <c r="AJ21" s="12">
        <f t="shared" ref="AJ21:AJ32" si="38">G21/G$20%</f>
        <v>40.987737122039071</v>
      </c>
      <c r="AK21" s="12">
        <f t="shared" si="28"/>
        <v>21.128019796097227</v>
      </c>
      <c r="AM21" s="12">
        <f t="shared" ref="AM21:AM32" si="39">J21/J$20%</f>
        <v>32.745308470457275</v>
      </c>
      <c r="AN21" s="12">
        <f t="shared" ref="AN21:AN32" si="40">K21/K$20%</f>
        <v>44.22873481483466</v>
      </c>
      <c r="AO21" s="12">
        <f t="shared" si="29"/>
        <v>23.091896876503426</v>
      </c>
      <c r="AQ21" s="12">
        <f t="shared" ref="AQ21:AQ32" si="41">N21/N$20%</f>
        <v>30.347774718502539</v>
      </c>
      <c r="AR21" s="12">
        <f t="shared" ref="AR21:AR32" si="42">O21/O$20%</f>
        <v>41.685489790410429</v>
      </c>
      <c r="AS21" s="12">
        <f t="shared" si="30"/>
        <v>21.126652232268185</v>
      </c>
      <c r="AU21" s="12">
        <f t="shared" ref="AU21:AU32" si="43">R21/R$20%</f>
        <v>29.353157504185372</v>
      </c>
      <c r="AV21" s="12">
        <f t="shared" ref="AV21:AV32" si="44">S21/S$20%</f>
        <v>38.615625292343452</v>
      </c>
      <c r="AW21" s="12">
        <f t="shared" si="31"/>
        <v>21.862837781125339</v>
      </c>
      <c r="AY21" s="12">
        <f t="shared" ref="AY21:AY32" si="45">V21/V$20%</f>
        <v>29.786962371453573</v>
      </c>
      <c r="AZ21" s="12">
        <f t="shared" ref="AZ21:AZ32" si="46">W21/W$20%</f>
        <v>40.3942942116282</v>
      </c>
      <c r="BA21" s="12">
        <f t="shared" si="32"/>
        <v>21.063397205247455</v>
      </c>
      <c r="BC21" s="12">
        <f t="shared" ref="BC21:BC32" si="47">Z21/Z$20%</f>
        <v>30.0550828887915</v>
      </c>
      <c r="BD21" s="12">
        <f t="shared" ref="BD21:BD32" si="48">AA21/AA$20%</f>
        <v>40.54360266087383</v>
      </c>
      <c r="BE21" s="12">
        <f t="shared" si="33"/>
        <v>21.578358438364585</v>
      </c>
    </row>
    <row r="22" spans="1:57" x14ac:dyDescent="0.3">
      <c r="A22" t="s">
        <v>86</v>
      </c>
      <c r="B22" s="1">
        <v>288751</v>
      </c>
      <c r="C22" s="1">
        <v>191210</v>
      </c>
      <c r="D22" s="1">
        <v>97541</v>
      </c>
      <c r="E22" s="1"/>
      <c r="F22" s="1">
        <v>288426</v>
      </c>
      <c r="G22" s="1">
        <v>207236</v>
      </c>
      <c r="H22" s="1">
        <v>81190</v>
      </c>
      <c r="I22" s="1"/>
      <c r="J22" s="1">
        <v>319334</v>
      </c>
      <c r="K22" s="1">
        <v>227218</v>
      </c>
      <c r="L22" s="1">
        <v>92116</v>
      </c>
      <c r="M22" s="1"/>
      <c r="N22" s="1">
        <v>293465</v>
      </c>
      <c r="O22" s="1">
        <v>212605</v>
      </c>
      <c r="P22" s="1">
        <v>80861</v>
      </c>
      <c r="Q22" s="1"/>
      <c r="R22" s="1">
        <v>425827</v>
      </c>
      <c r="S22" s="1">
        <v>306822</v>
      </c>
      <c r="T22" s="1">
        <v>119005</v>
      </c>
      <c r="U22" s="1"/>
      <c r="V22" s="1">
        <v>413123</v>
      </c>
      <c r="W22" s="1">
        <v>288321</v>
      </c>
      <c r="X22" s="1">
        <v>124802</v>
      </c>
      <c r="Y22" s="1"/>
      <c r="Z22" s="1">
        <v>420715</v>
      </c>
      <c r="AA22" s="1">
        <v>281351</v>
      </c>
      <c r="AB22" s="1">
        <v>139364</v>
      </c>
      <c r="AC22" s="1"/>
      <c r="AD22" t="s">
        <v>86</v>
      </c>
      <c r="AE22" s="12">
        <f t="shared" si="34"/>
        <v>4.6525158704621612</v>
      </c>
      <c r="AF22" s="12">
        <f t="shared" si="35"/>
        <v>6.7875174426880571</v>
      </c>
      <c r="AG22" s="12">
        <f t="shared" si="36"/>
        <v>2.8779455562249905</v>
      </c>
      <c r="AI22" s="12">
        <f t="shared" si="37"/>
        <v>4.9207059791765762</v>
      </c>
      <c r="AJ22" s="12">
        <f t="shared" si="38"/>
        <v>7.8792973587267259</v>
      </c>
      <c r="AK22" s="12">
        <f t="shared" si="28"/>
        <v>2.5125768101446333</v>
      </c>
      <c r="AM22" s="12">
        <f t="shared" si="39"/>
        <v>5.4269047588700392</v>
      </c>
      <c r="AN22" s="12">
        <f t="shared" si="40"/>
        <v>8.4549095429835948</v>
      </c>
      <c r="AO22" s="12">
        <f t="shared" si="29"/>
        <v>2.8814470171724431</v>
      </c>
      <c r="AQ22" s="12">
        <f t="shared" si="41"/>
        <v>4.7876470174622314</v>
      </c>
      <c r="AR22" s="12">
        <f t="shared" si="42"/>
        <v>7.7331212049127087</v>
      </c>
      <c r="AS22" s="12">
        <f t="shared" si="30"/>
        <v>2.3920888688778175</v>
      </c>
      <c r="AU22" s="12">
        <f t="shared" si="43"/>
        <v>6.5003905635212602</v>
      </c>
      <c r="AV22" s="12">
        <f t="shared" si="44"/>
        <v>10.475609081578931</v>
      </c>
      <c r="AW22" s="12">
        <f t="shared" si="31"/>
        <v>3.2857317983628356</v>
      </c>
      <c r="AY22" s="12">
        <f t="shared" si="45"/>
        <v>6.2131663667287604</v>
      </c>
      <c r="AZ22" s="12">
        <f t="shared" si="46"/>
        <v>9.6087718397841506</v>
      </c>
      <c r="BA22" s="12">
        <f t="shared" si="32"/>
        <v>3.4205898668841779</v>
      </c>
      <c r="BC22" s="12">
        <f t="shared" si="47"/>
        <v>6.3578045426382364</v>
      </c>
      <c r="BD22" s="12">
        <f t="shared" si="48"/>
        <v>9.5125732205194957</v>
      </c>
      <c r="BE22" s="12">
        <f t="shared" si="33"/>
        <v>3.8081497421183865</v>
      </c>
    </row>
    <row r="23" spans="1:57" x14ac:dyDescent="0.3">
      <c r="A23" t="s">
        <v>84</v>
      </c>
      <c r="B23" s="1">
        <v>45998</v>
      </c>
      <c r="C23" s="1">
        <v>39111</v>
      </c>
      <c r="D23" s="1">
        <v>6888</v>
      </c>
      <c r="E23" s="1"/>
      <c r="F23" s="1">
        <v>40227</v>
      </c>
      <c r="G23" s="1">
        <v>32922</v>
      </c>
      <c r="H23" s="1">
        <v>7304</v>
      </c>
      <c r="I23" s="1"/>
      <c r="J23" s="1">
        <v>36293</v>
      </c>
      <c r="K23" s="1">
        <v>31634</v>
      </c>
      <c r="L23" s="1">
        <v>4660</v>
      </c>
      <c r="M23" s="1"/>
      <c r="N23" s="1">
        <v>34221</v>
      </c>
      <c r="O23" s="1">
        <v>29075</v>
      </c>
      <c r="P23" s="1">
        <v>5146</v>
      </c>
      <c r="Q23" s="1"/>
      <c r="R23" s="1">
        <v>28667</v>
      </c>
      <c r="S23" s="1">
        <v>23349</v>
      </c>
      <c r="T23" s="1">
        <v>5318</v>
      </c>
      <c r="U23" s="1"/>
      <c r="V23" s="1">
        <v>28528</v>
      </c>
      <c r="W23" s="1">
        <v>23571</v>
      </c>
      <c r="X23" s="1">
        <v>4957</v>
      </c>
      <c r="Y23" s="1"/>
      <c r="Z23" s="1">
        <v>30554</v>
      </c>
      <c r="AA23" s="1">
        <v>26968</v>
      </c>
      <c r="AB23" s="1">
        <v>3586</v>
      </c>
      <c r="AC23" s="1"/>
      <c r="AD23" t="s">
        <v>84</v>
      </c>
      <c r="AE23" s="12">
        <f t="shared" si="34"/>
        <v>0.74114522550404494</v>
      </c>
      <c r="AF23" s="12">
        <f t="shared" si="35"/>
        <v>1.3883509999527879</v>
      </c>
      <c r="AG23" s="12">
        <f t="shared" si="36"/>
        <v>0.20323032356934762</v>
      </c>
      <c r="AI23" s="12">
        <f t="shared" si="37"/>
        <v>0.68629471484656768</v>
      </c>
      <c r="AJ23" s="12">
        <f t="shared" si="38"/>
        <v>1.2517237721438421</v>
      </c>
      <c r="AK23" s="12">
        <f t="shared" si="28"/>
        <v>0.22603597759941374</v>
      </c>
      <c r="AM23" s="12">
        <f t="shared" si="39"/>
        <v>0.61677946730905675</v>
      </c>
      <c r="AN23" s="12">
        <f t="shared" si="40"/>
        <v>1.1771189275618263</v>
      </c>
      <c r="AO23" s="12">
        <f t="shared" si="29"/>
        <v>0.14576776130122437</v>
      </c>
      <c r="AQ23" s="12">
        <f t="shared" si="41"/>
        <v>0.55828827486949051</v>
      </c>
      <c r="AR23" s="12">
        <f t="shared" si="42"/>
        <v>1.0575503823185579</v>
      </c>
      <c r="AS23" s="12">
        <f t="shared" si="30"/>
        <v>0.15223271192843582</v>
      </c>
      <c r="AU23" s="12">
        <f t="shared" si="43"/>
        <v>0.43761127473002875</v>
      </c>
      <c r="AV23" s="12">
        <f t="shared" si="44"/>
        <v>0.7971885863653404</v>
      </c>
      <c r="AW23" s="12">
        <f t="shared" si="31"/>
        <v>0.14683014750383228</v>
      </c>
      <c r="AY23" s="12">
        <f t="shared" si="45"/>
        <v>0.42904706373171692</v>
      </c>
      <c r="AZ23" s="12">
        <f t="shared" si="46"/>
        <v>0.78554236783152176</v>
      </c>
      <c r="BA23" s="12">
        <f t="shared" si="32"/>
        <v>0.13586211735504936</v>
      </c>
      <c r="BC23" s="12">
        <f t="shared" si="47"/>
        <v>0.46172910401523282</v>
      </c>
      <c r="BD23" s="12">
        <f t="shared" si="48"/>
        <v>0.91179727319600701</v>
      </c>
      <c r="BE23" s="12">
        <f t="shared" si="33"/>
        <v>9.7988181849233191E-2</v>
      </c>
    </row>
    <row r="24" spans="1:57" x14ac:dyDescent="0.3">
      <c r="A24" t="s">
        <v>81</v>
      </c>
      <c r="B24" s="1">
        <v>42404</v>
      </c>
      <c r="C24" s="1">
        <v>16306</v>
      </c>
      <c r="D24" s="1">
        <v>26098</v>
      </c>
      <c r="E24" s="1"/>
      <c r="F24" s="1">
        <v>30665</v>
      </c>
      <c r="G24" s="1">
        <v>13255</v>
      </c>
      <c r="H24" s="1">
        <v>17410</v>
      </c>
      <c r="I24" s="1"/>
      <c r="J24" s="1">
        <v>21189</v>
      </c>
      <c r="K24" s="1">
        <v>11060</v>
      </c>
      <c r="L24" s="1">
        <v>10129</v>
      </c>
      <c r="M24" s="1"/>
      <c r="N24" s="1">
        <v>12179</v>
      </c>
      <c r="O24" s="1">
        <v>6460</v>
      </c>
      <c r="P24" s="1">
        <v>5720</v>
      </c>
      <c r="Q24" s="1"/>
      <c r="R24" s="1">
        <v>20957</v>
      </c>
      <c r="S24" s="1">
        <v>11444</v>
      </c>
      <c r="T24" s="1">
        <v>9514</v>
      </c>
      <c r="U24" s="1"/>
      <c r="V24" s="1">
        <v>9709</v>
      </c>
      <c r="W24" s="1">
        <v>6389</v>
      </c>
      <c r="X24" s="1">
        <v>3320</v>
      </c>
      <c r="Y24" s="1"/>
      <c r="Z24" s="1">
        <v>7494</v>
      </c>
      <c r="AA24" s="1">
        <v>2485</v>
      </c>
      <c r="AB24" s="1">
        <v>5009</v>
      </c>
      <c r="AC24" s="1"/>
      <c r="AD24" t="s">
        <v>81</v>
      </c>
      <c r="AE24" s="12">
        <f t="shared" si="34"/>
        <v>0.6832367090367738</v>
      </c>
      <c r="AF24" s="12">
        <f t="shared" si="35"/>
        <v>0.57882568600215178</v>
      </c>
      <c r="AG24" s="12">
        <f t="shared" si="36"/>
        <v>0.77002104885494105</v>
      </c>
      <c r="AI24" s="12">
        <f t="shared" si="37"/>
        <v>0.52316174287841488</v>
      </c>
      <c r="AJ24" s="12">
        <f t="shared" si="38"/>
        <v>0.5039669096581807</v>
      </c>
      <c r="AK24" s="12">
        <f t="shared" si="28"/>
        <v>0.53878509994602863</v>
      </c>
      <c r="AM24" s="12">
        <f t="shared" si="39"/>
        <v>0.36009533884803141</v>
      </c>
      <c r="AN24" s="12">
        <f t="shared" si="40"/>
        <v>0.41154881895535811</v>
      </c>
      <c r="AO24" s="12">
        <f t="shared" si="29"/>
        <v>0.31684155669959269</v>
      </c>
      <c r="AQ24" s="12">
        <f t="shared" si="41"/>
        <v>0.19869065485039958</v>
      </c>
      <c r="AR24" s="12">
        <f t="shared" si="42"/>
        <v>0.23497078141970365</v>
      </c>
      <c r="AS24" s="12">
        <f t="shared" si="30"/>
        <v>0.1692131970910713</v>
      </c>
      <c r="AU24" s="12">
        <f t="shared" si="43"/>
        <v>0.31991556439520052</v>
      </c>
      <c r="AV24" s="12">
        <f t="shared" si="44"/>
        <v>0.39072449279904731</v>
      </c>
      <c r="AW24" s="12">
        <f t="shared" si="31"/>
        <v>0.26268183966744268</v>
      </c>
      <c r="AY24" s="12">
        <f t="shared" si="45"/>
        <v>0.14601857619781405</v>
      </c>
      <c r="AZ24" s="12">
        <f t="shared" si="46"/>
        <v>0.21292393992938749</v>
      </c>
      <c r="BA24" s="12">
        <f t="shared" si="32"/>
        <v>9.0995002949115167E-2</v>
      </c>
      <c r="BC24" s="12">
        <f t="shared" si="47"/>
        <v>0.11324860592688861</v>
      </c>
      <c r="BD24" s="12">
        <f t="shared" si="48"/>
        <v>8.4018697118513702E-2</v>
      </c>
      <c r="BE24" s="12">
        <f t="shared" si="33"/>
        <v>0.1368719472623561</v>
      </c>
    </row>
    <row r="25" spans="1:57" x14ac:dyDescent="0.3">
      <c r="A25" t="s">
        <v>89</v>
      </c>
      <c r="B25" s="1">
        <v>348965</v>
      </c>
      <c r="C25" s="1">
        <v>187156</v>
      </c>
      <c r="D25" s="1">
        <v>161809</v>
      </c>
      <c r="E25" s="1"/>
      <c r="F25" s="1">
        <v>338718</v>
      </c>
      <c r="G25" s="1">
        <v>171567</v>
      </c>
      <c r="H25" s="1">
        <v>167151</v>
      </c>
      <c r="I25" s="1"/>
      <c r="J25" s="1">
        <v>299755</v>
      </c>
      <c r="K25" s="1">
        <v>159795</v>
      </c>
      <c r="L25" s="1">
        <v>139960</v>
      </c>
      <c r="M25" s="1"/>
      <c r="N25" s="1">
        <v>285952</v>
      </c>
      <c r="O25" s="1">
        <v>149466</v>
      </c>
      <c r="P25" s="1">
        <v>136486</v>
      </c>
      <c r="Q25" s="1"/>
      <c r="R25" s="1">
        <v>317028</v>
      </c>
      <c r="S25" s="1">
        <v>179332</v>
      </c>
      <c r="T25" s="1">
        <v>137696</v>
      </c>
      <c r="U25" s="1"/>
      <c r="V25" s="1">
        <v>329157</v>
      </c>
      <c r="W25" s="1">
        <v>176476</v>
      </c>
      <c r="X25" s="1">
        <v>152681</v>
      </c>
      <c r="Y25" s="1"/>
      <c r="Z25" s="1">
        <v>292522</v>
      </c>
      <c r="AA25" s="1">
        <v>157041</v>
      </c>
      <c r="AB25" s="1">
        <v>135481</v>
      </c>
      <c r="AC25" s="1"/>
      <c r="AD25" t="s">
        <v>89</v>
      </c>
      <c r="AE25" s="12">
        <f t="shared" si="34"/>
        <v>5.6227171533114273</v>
      </c>
      <c r="AF25" s="12">
        <f t="shared" si="35"/>
        <v>6.6436097196994188</v>
      </c>
      <c r="AG25" s="12">
        <f t="shared" si="36"/>
        <v>4.7741718098769699</v>
      </c>
      <c r="AI25" s="12">
        <f t="shared" si="37"/>
        <v>5.7787151222661324</v>
      </c>
      <c r="AJ25" s="12">
        <f t="shared" si="38"/>
        <v>6.5231301991192074</v>
      </c>
      <c r="AK25" s="12">
        <f t="shared" si="28"/>
        <v>5.1728011626122132</v>
      </c>
      <c r="AM25" s="12">
        <f t="shared" si="39"/>
        <v>5.0941704797957268</v>
      </c>
      <c r="AN25" s="12">
        <f t="shared" si="40"/>
        <v>5.9460618015344888</v>
      </c>
      <c r="AO25" s="12">
        <f t="shared" si="29"/>
        <v>4.3780377407123101</v>
      </c>
      <c r="AQ25" s="12">
        <f t="shared" si="41"/>
        <v>4.6650784248116812</v>
      </c>
      <c r="AR25" s="12">
        <f t="shared" si="42"/>
        <v>5.4365546154299418</v>
      </c>
      <c r="AS25" s="12">
        <f t="shared" si="30"/>
        <v>4.0376280451349578</v>
      </c>
      <c r="AU25" s="12">
        <f t="shared" si="43"/>
        <v>4.8395376985771641</v>
      </c>
      <c r="AV25" s="12">
        <f t="shared" si="44"/>
        <v>6.1228071253616525</v>
      </c>
      <c r="AW25" s="12">
        <f t="shared" si="31"/>
        <v>3.8017908970830554</v>
      </c>
      <c r="AY25" s="12">
        <f t="shared" si="45"/>
        <v>4.9503590983153654</v>
      </c>
      <c r="AZ25" s="12">
        <f t="shared" si="46"/>
        <v>5.8813531418028777</v>
      </c>
      <c r="BA25" s="12">
        <f t="shared" si="32"/>
        <v>4.18470121845598</v>
      </c>
      <c r="BC25" s="12">
        <f t="shared" si="47"/>
        <v>4.4205642784821606</v>
      </c>
      <c r="BD25" s="12">
        <f t="shared" si="48"/>
        <v>5.3096097441402454</v>
      </c>
      <c r="BE25" s="12">
        <f t="shared" si="33"/>
        <v>3.7020459746558734</v>
      </c>
    </row>
    <row r="26" spans="1:57" x14ac:dyDescent="0.3">
      <c r="A26" t="s">
        <v>85</v>
      </c>
      <c r="B26" s="1">
        <v>2420822</v>
      </c>
      <c r="C26" s="1">
        <v>665274</v>
      </c>
      <c r="D26" s="1">
        <v>1755549</v>
      </c>
      <c r="E26" s="1"/>
      <c r="F26" s="1">
        <v>2303517</v>
      </c>
      <c r="G26" s="1">
        <v>587184</v>
      </c>
      <c r="H26" s="1">
        <v>1716333</v>
      </c>
      <c r="I26" s="1"/>
      <c r="J26" s="1">
        <v>2175053</v>
      </c>
      <c r="K26" s="1">
        <v>542967</v>
      </c>
      <c r="L26" s="1">
        <v>1632085</v>
      </c>
      <c r="M26" s="1"/>
      <c r="N26" s="1">
        <v>2106090</v>
      </c>
      <c r="O26" s="1">
        <v>494804</v>
      </c>
      <c r="P26" s="1">
        <v>1611285</v>
      </c>
      <c r="Q26" s="1"/>
      <c r="R26" s="1">
        <v>2462626</v>
      </c>
      <c r="S26" s="1">
        <v>633886</v>
      </c>
      <c r="T26" s="1">
        <v>1828740</v>
      </c>
      <c r="U26" s="1"/>
      <c r="V26" s="1">
        <v>2515905</v>
      </c>
      <c r="W26" s="1">
        <v>606833</v>
      </c>
      <c r="X26" s="1">
        <v>1909071</v>
      </c>
      <c r="Y26" s="1"/>
      <c r="Z26" s="1">
        <v>2516035</v>
      </c>
      <c r="AA26" s="1">
        <v>614079</v>
      </c>
      <c r="AB26" s="1">
        <v>1901956</v>
      </c>
      <c r="AC26" s="1"/>
      <c r="AD26" t="s">
        <v>85</v>
      </c>
      <c r="AE26" s="12">
        <f t="shared" si="34"/>
        <v>39.005623442218209</v>
      </c>
      <c r="AF26" s="12">
        <f t="shared" si="35"/>
        <v>23.615704613602084</v>
      </c>
      <c r="AG26" s="12">
        <f t="shared" si="36"/>
        <v>51.797443570244575</v>
      </c>
      <c r="AI26" s="12">
        <f t="shared" si="37"/>
        <v>39.299265236264723</v>
      </c>
      <c r="AJ26" s="12">
        <f t="shared" si="38"/>
        <v>22.325258836720423</v>
      </c>
      <c r="AK26" s="12">
        <f t="shared" si="28"/>
        <v>53.115143420199153</v>
      </c>
      <c r="AM26" s="12">
        <f t="shared" si="39"/>
        <v>36.963823070811614</v>
      </c>
      <c r="AN26" s="12">
        <f t="shared" si="40"/>
        <v>20.204107376286974</v>
      </c>
      <c r="AO26" s="12">
        <f t="shared" si="29"/>
        <v>51.052655944916054</v>
      </c>
      <c r="AQ26" s="12">
        <f t="shared" si="41"/>
        <v>34.359175734779377</v>
      </c>
      <c r="AR26" s="12">
        <f t="shared" si="42"/>
        <v>17.997597914797996</v>
      </c>
      <c r="AS26" s="12">
        <f t="shared" si="30"/>
        <v>47.66620389421098</v>
      </c>
      <c r="AU26" s="12">
        <f t="shared" si="43"/>
        <v>37.592803678212292</v>
      </c>
      <c r="AV26" s="12">
        <f t="shared" si="44"/>
        <v>21.642326620274108</v>
      </c>
      <c r="AW26" s="12">
        <f t="shared" si="31"/>
        <v>50.491569000781915</v>
      </c>
      <c r="AY26" s="12">
        <f t="shared" si="45"/>
        <v>37.837971567510699</v>
      </c>
      <c r="AZ26" s="12">
        <f t="shared" si="46"/>
        <v>20.22370844250587</v>
      </c>
      <c r="BA26" s="12">
        <f t="shared" si="32"/>
        <v>52.324072673213927</v>
      </c>
      <c r="BC26" s="12">
        <f t="shared" si="47"/>
        <v>38.022078491227539</v>
      </c>
      <c r="BD26" s="12">
        <f t="shared" si="48"/>
        <v>20.762220325086428</v>
      </c>
      <c r="BE26" s="12">
        <f t="shared" si="33"/>
        <v>51.971335860914714</v>
      </c>
    </row>
    <row r="27" spans="1:57" x14ac:dyDescent="0.3">
      <c r="A27" t="s">
        <v>90</v>
      </c>
      <c r="B27" s="1">
        <v>241430</v>
      </c>
      <c r="C27" s="1">
        <v>81160</v>
      </c>
      <c r="D27" s="1">
        <v>160270</v>
      </c>
      <c r="E27" s="1"/>
      <c r="F27" s="1">
        <v>195978</v>
      </c>
      <c r="G27" s="1">
        <v>55104</v>
      </c>
      <c r="H27" s="1">
        <v>140874</v>
      </c>
      <c r="I27" s="1"/>
      <c r="J27" s="1">
        <v>180364</v>
      </c>
      <c r="K27" s="1">
        <v>49768</v>
      </c>
      <c r="L27" s="1">
        <v>130595</v>
      </c>
      <c r="M27" s="1"/>
      <c r="N27" s="1">
        <v>271424</v>
      </c>
      <c r="O27" s="1">
        <v>84908</v>
      </c>
      <c r="P27" s="1">
        <v>186517</v>
      </c>
      <c r="Q27" s="1"/>
      <c r="R27" s="1">
        <v>299505</v>
      </c>
      <c r="S27" s="1">
        <v>88582</v>
      </c>
      <c r="T27" s="1">
        <v>210923</v>
      </c>
      <c r="U27" s="1"/>
      <c r="V27" s="1">
        <v>257253</v>
      </c>
      <c r="W27" s="1">
        <v>86991</v>
      </c>
      <c r="X27" s="1">
        <v>170262</v>
      </c>
      <c r="Y27" s="1"/>
      <c r="Z27" s="1">
        <v>232645</v>
      </c>
      <c r="AA27" s="1">
        <v>67203</v>
      </c>
      <c r="AB27" s="1">
        <v>165442</v>
      </c>
      <c r="AC27" s="1"/>
      <c r="AD27" t="s">
        <v>90</v>
      </c>
      <c r="AE27" s="12">
        <f t="shared" si="34"/>
        <v>3.8900537369764243</v>
      </c>
      <c r="AF27" s="12">
        <f t="shared" si="35"/>
        <v>2.880994276703952</v>
      </c>
      <c r="AG27" s="12">
        <f t="shared" si="36"/>
        <v>4.7287636408913096</v>
      </c>
      <c r="AI27" s="12">
        <f t="shared" si="37"/>
        <v>3.3434923217292027</v>
      </c>
      <c r="AJ27" s="12">
        <f t="shared" si="38"/>
        <v>2.0951031753907499</v>
      </c>
      <c r="AK27" s="12">
        <f t="shared" si="28"/>
        <v>4.3596101188855165</v>
      </c>
      <c r="AM27" s="12">
        <f t="shared" si="39"/>
        <v>3.0651864503273556</v>
      </c>
      <c r="AN27" s="12">
        <f t="shared" si="40"/>
        <v>1.8518952641745265</v>
      </c>
      <c r="AO27" s="12">
        <f t="shared" si="29"/>
        <v>4.0850945895136048</v>
      </c>
      <c r="AQ27" s="12">
        <f t="shared" si="41"/>
        <v>4.4280657116442121</v>
      </c>
      <c r="AR27" s="12">
        <f t="shared" si="42"/>
        <v>3.0883744750439934</v>
      </c>
      <c r="AS27" s="12">
        <f t="shared" si="30"/>
        <v>5.5176814478733123</v>
      </c>
      <c r="AU27" s="12">
        <f t="shared" si="43"/>
        <v>4.5720432845438053</v>
      </c>
      <c r="AV27" s="12">
        <f t="shared" si="44"/>
        <v>3.0243933083821397</v>
      </c>
      <c r="AW27" s="12">
        <f t="shared" si="31"/>
        <v>5.82359067355224</v>
      </c>
      <c r="AY27" s="12">
        <f t="shared" si="45"/>
        <v>3.868958366733573</v>
      </c>
      <c r="AZ27" s="12">
        <f t="shared" si="46"/>
        <v>2.8991182436057832</v>
      </c>
      <c r="BA27" s="12">
        <f t="shared" si="32"/>
        <v>4.6665636120850138</v>
      </c>
      <c r="BC27" s="12">
        <f t="shared" si="47"/>
        <v>3.5157088238405394</v>
      </c>
      <c r="BD27" s="12">
        <f t="shared" si="48"/>
        <v>2.2721563390162882</v>
      </c>
      <c r="BE27" s="12">
        <f t="shared" si="33"/>
        <v>4.5207364142500941</v>
      </c>
    </row>
    <row r="28" spans="1:57" x14ac:dyDescent="0.3">
      <c r="A28" t="s">
        <v>82</v>
      </c>
      <c r="B28" s="1">
        <v>61998</v>
      </c>
      <c r="C28" s="1">
        <v>41779</v>
      </c>
      <c r="D28" s="1">
        <v>20219</v>
      </c>
      <c r="E28" s="1"/>
      <c r="F28" s="1">
        <v>54663</v>
      </c>
      <c r="G28" s="1">
        <v>39436</v>
      </c>
      <c r="H28" s="1">
        <v>15227</v>
      </c>
      <c r="I28" s="1"/>
      <c r="J28" s="1">
        <v>63234</v>
      </c>
      <c r="K28" s="1">
        <v>45604</v>
      </c>
      <c r="L28" s="1">
        <v>17630</v>
      </c>
      <c r="M28" s="1"/>
      <c r="N28" s="1">
        <v>70921</v>
      </c>
      <c r="O28" s="1">
        <v>44811</v>
      </c>
      <c r="P28" s="1">
        <v>26110</v>
      </c>
      <c r="Q28" s="1"/>
      <c r="R28" s="1">
        <v>70797</v>
      </c>
      <c r="S28" s="1">
        <v>42290</v>
      </c>
      <c r="T28" s="1">
        <v>28506</v>
      </c>
      <c r="U28" s="1"/>
      <c r="V28" s="1">
        <v>58976</v>
      </c>
      <c r="W28" s="1">
        <v>35264</v>
      </c>
      <c r="X28" s="1">
        <v>23712</v>
      </c>
      <c r="Y28" s="1"/>
      <c r="Z28" s="1">
        <v>60288</v>
      </c>
      <c r="AA28" s="1">
        <v>33814</v>
      </c>
      <c r="AB28" s="1">
        <v>26474</v>
      </c>
      <c r="AC28" s="1"/>
      <c r="AD28" t="s">
        <v>82</v>
      </c>
      <c r="AE28" s="12">
        <f t="shared" si="34"/>
        <v>0.99894607789033818</v>
      </c>
      <c r="AF28" s="12">
        <f t="shared" si="35"/>
        <v>1.4830588946083589</v>
      </c>
      <c r="AG28" s="12">
        <f t="shared" si="36"/>
        <v>0.59656125323005804</v>
      </c>
      <c r="AI28" s="12">
        <f t="shared" si="37"/>
        <v>0.93258080387943243</v>
      </c>
      <c r="AJ28" s="12">
        <f t="shared" si="38"/>
        <v>1.4993918558491148</v>
      </c>
      <c r="AK28" s="12">
        <f t="shared" si="28"/>
        <v>0.47122807104412284</v>
      </c>
      <c r="AM28" s="12">
        <f t="shared" si="39"/>
        <v>1.0746268656716418</v>
      </c>
      <c r="AN28" s="12">
        <f t="shared" si="40"/>
        <v>1.6969504827884405</v>
      </c>
      <c r="AO28" s="12">
        <f t="shared" si="29"/>
        <v>0.55147760337780816</v>
      </c>
      <c r="AQ28" s="12">
        <f t="shared" si="41"/>
        <v>1.1570194541953518</v>
      </c>
      <c r="AR28" s="12">
        <f t="shared" si="42"/>
        <v>1.6299188368728081</v>
      </c>
      <c r="AS28" s="12">
        <f t="shared" si="30"/>
        <v>0.77240499581256494</v>
      </c>
      <c r="AU28" s="12">
        <f t="shared" si="43"/>
        <v>1.0807397152496545</v>
      </c>
      <c r="AV28" s="12">
        <f t="shared" si="44"/>
        <v>1.4438779098629597</v>
      </c>
      <c r="AW28" s="12">
        <f t="shared" si="31"/>
        <v>0.78705155786841718</v>
      </c>
      <c r="AY28" s="12">
        <f t="shared" si="45"/>
        <v>0.88696998144425598</v>
      </c>
      <c r="AZ28" s="12">
        <f t="shared" si="46"/>
        <v>1.1752308370120397</v>
      </c>
      <c r="BA28" s="12">
        <f t="shared" si="32"/>
        <v>0.64990165961729485</v>
      </c>
      <c r="BC28" s="12">
        <f t="shared" si="47"/>
        <v>0.91106644704033368</v>
      </c>
      <c r="BD28" s="12">
        <f t="shared" si="48"/>
        <v>1.1432628669478559</v>
      </c>
      <c r="BE28" s="12">
        <f t="shared" si="33"/>
        <v>0.72340745294941422</v>
      </c>
    </row>
    <row r="29" spans="1:57" x14ac:dyDescent="0.3">
      <c r="A29" t="s">
        <v>91</v>
      </c>
      <c r="B29" s="1">
        <v>539704</v>
      </c>
      <c r="C29" s="1">
        <v>322802</v>
      </c>
      <c r="D29" s="1">
        <v>216902</v>
      </c>
      <c r="E29" s="1"/>
      <c r="F29" s="1">
        <v>562243</v>
      </c>
      <c r="G29" s="1">
        <v>339078</v>
      </c>
      <c r="H29" s="1">
        <v>223166</v>
      </c>
      <c r="I29" s="1"/>
      <c r="J29" s="1">
        <v>594139</v>
      </c>
      <c r="K29" s="1">
        <v>333757</v>
      </c>
      <c r="L29" s="1">
        <v>260382</v>
      </c>
      <c r="M29" s="1"/>
      <c r="N29" s="1">
        <v>828193</v>
      </c>
      <c r="O29" s="1">
        <v>433206</v>
      </c>
      <c r="P29" s="1">
        <v>394986</v>
      </c>
      <c r="Q29" s="1"/>
      <c r="R29" s="1">
        <v>696566</v>
      </c>
      <c r="S29" s="1">
        <v>379343</v>
      </c>
      <c r="T29" s="1">
        <v>317223</v>
      </c>
      <c r="U29" s="1"/>
      <c r="V29" s="1">
        <v>732568</v>
      </c>
      <c r="W29" s="1">
        <v>418373</v>
      </c>
      <c r="X29" s="1">
        <v>314196</v>
      </c>
      <c r="Y29" s="1"/>
      <c r="Z29" s="1">
        <v>767785</v>
      </c>
      <c r="AA29" s="1">
        <v>442126</v>
      </c>
      <c r="AB29" s="1">
        <v>325659</v>
      </c>
      <c r="AC29" s="1"/>
      <c r="AD29" t="s">
        <v>91</v>
      </c>
      <c r="AE29" s="12">
        <f t="shared" si="34"/>
        <v>8.6960094522682514</v>
      </c>
      <c r="AF29" s="12">
        <f t="shared" si="35"/>
        <v>11.458732312821454</v>
      </c>
      <c r="AG29" s="12">
        <f t="shared" si="36"/>
        <v>6.3996898436176881</v>
      </c>
      <c r="AI29" s="12">
        <f t="shared" si="37"/>
        <v>9.5921743942993203</v>
      </c>
      <c r="AJ29" s="12">
        <f t="shared" si="38"/>
        <v>12.892047664509741</v>
      </c>
      <c r="AK29" s="12">
        <f t="shared" si="28"/>
        <v>6.9062903856723397</v>
      </c>
      <c r="AM29" s="12">
        <f t="shared" si="39"/>
        <v>10.097063784408444</v>
      </c>
      <c r="AN29" s="12">
        <f t="shared" si="40"/>
        <v>12.419285639067221</v>
      </c>
      <c r="AO29" s="12">
        <f t="shared" si="29"/>
        <v>8.1449144255655384</v>
      </c>
      <c r="AQ29" s="12">
        <f t="shared" si="41"/>
        <v>13.511307128049674</v>
      </c>
      <c r="AR29" s="12">
        <f t="shared" si="42"/>
        <v>15.757082404907761</v>
      </c>
      <c r="AS29" s="12">
        <f t="shared" si="30"/>
        <v>11.684762913673756</v>
      </c>
      <c r="AU29" s="12">
        <f t="shared" si="43"/>
        <v>10.633311305459141</v>
      </c>
      <c r="AV29" s="12">
        <f t="shared" si="44"/>
        <v>12.951642893382472</v>
      </c>
      <c r="AW29" s="12">
        <f t="shared" si="31"/>
        <v>8.7585370217390341</v>
      </c>
      <c r="AY29" s="12">
        <f t="shared" si="45"/>
        <v>11.017461770324466</v>
      </c>
      <c r="AZ29" s="12">
        <f t="shared" si="46"/>
        <v>13.942968777598628</v>
      </c>
      <c r="BA29" s="12">
        <f t="shared" si="32"/>
        <v>8.6115258875301777</v>
      </c>
      <c r="BC29" s="12">
        <f t="shared" si="47"/>
        <v>11.602692941229806</v>
      </c>
      <c r="BD29" s="12">
        <f t="shared" si="48"/>
        <v>14.948430777553314</v>
      </c>
      <c r="BE29" s="12">
        <f t="shared" si="33"/>
        <v>8.8986986371554462</v>
      </c>
    </row>
    <row r="30" spans="1:57" x14ac:dyDescent="0.3">
      <c r="A30" t="s">
        <v>88</v>
      </c>
      <c r="B30" s="1">
        <v>278918</v>
      </c>
      <c r="C30" s="1">
        <v>112169</v>
      </c>
      <c r="D30" s="1">
        <v>166750</v>
      </c>
      <c r="E30" s="1"/>
      <c r="F30" s="1">
        <v>259462</v>
      </c>
      <c r="G30" s="1">
        <v>99015</v>
      </c>
      <c r="H30" s="1">
        <v>160447</v>
      </c>
      <c r="I30" s="1"/>
      <c r="J30" s="1">
        <v>244730</v>
      </c>
      <c r="K30" s="1">
        <v>87068</v>
      </c>
      <c r="L30" s="1">
        <v>157662</v>
      </c>
      <c r="M30" s="1"/>
      <c r="N30" s="1">
        <v>289478</v>
      </c>
      <c r="O30" s="1">
        <v>110425</v>
      </c>
      <c r="P30" s="1">
        <v>179053</v>
      </c>
      <c r="Q30" s="1"/>
      <c r="R30" s="1">
        <v>259251</v>
      </c>
      <c r="S30" s="1">
        <v>108747</v>
      </c>
      <c r="T30" s="1">
        <v>150504</v>
      </c>
      <c r="U30" s="1"/>
      <c r="V30" s="1">
        <v>289601</v>
      </c>
      <c r="W30" s="1">
        <v>135091</v>
      </c>
      <c r="X30" s="1">
        <v>154511</v>
      </c>
      <c r="Y30" s="1"/>
      <c r="Z30" s="1">
        <v>277373</v>
      </c>
      <c r="AA30" s="1">
        <v>123065</v>
      </c>
      <c r="AB30" s="1">
        <v>154307</v>
      </c>
      <c r="AC30" s="1"/>
      <c r="AD30" t="s">
        <v>88</v>
      </c>
      <c r="AE30" s="12">
        <f t="shared" si="34"/>
        <v>4.4940811341175095</v>
      </c>
      <c r="AF30" s="12">
        <f t="shared" si="35"/>
        <v>3.9817428169493052</v>
      </c>
      <c r="AG30" s="12">
        <f t="shared" si="36"/>
        <v>4.9199559313572463</v>
      </c>
      <c r="AI30" s="12">
        <f t="shared" si="37"/>
        <v>4.4265642305794648</v>
      </c>
      <c r="AJ30" s="12">
        <f t="shared" si="38"/>
        <v>3.764638518280254</v>
      </c>
      <c r="AK30" s="12">
        <f t="shared" si="28"/>
        <v>4.9653333102263328</v>
      </c>
      <c r="AM30" s="12">
        <f t="shared" si="39"/>
        <v>4.1590510300759229</v>
      </c>
      <c r="AN30" s="12">
        <f t="shared" si="40"/>
        <v>3.2398492376858155</v>
      </c>
      <c r="AO30" s="12">
        <f t="shared" si="29"/>
        <v>4.9317675498441282</v>
      </c>
      <c r="AQ30" s="12">
        <f t="shared" si="41"/>
        <v>4.7226022977899644</v>
      </c>
      <c r="AR30" s="12">
        <f t="shared" si="42"/>
        <v>4.0165090616518233</v>
      </c>
      <c r="AS30" s="12">
        <f t="shared" si="30"/>
        <v>5.2968759753055226</v>
      </c>
      <c r="AU30" s="12">
        <f t="shared" si="43"/>
        <v>3.9575526070057796</v>
      </c>
      <c r="AV30" s="12">
        <f t="shared" si="44"/>
        <v>3.7128728083203422</v>
      </c>
      <c r="AW30" s="12">
        <f t="shared" si="31"/>
        <v>4.1554201805033415</v>
      </c>
      <c r="AY30" s="12">
        <f t="shared" si="45"/>
        <v>4.3554563482813009</v>
      </c>
      <c r="AZ30" s="12">
        <f t="shared" si="46"/>
        <v>4.5021299059322093</v>
      </c>
      <c r="BA30" s="12">
        <f t="shared" si="32"/>
        <v>4.2348581026116667</v>
      </c>
      <c r="BC30" s="12">
        <f t="shared" si="47"/>
        <v>4.1916340501412961</v>
      </c>
      <c r="BD30" s="12">
        <f t="shared" si="48"/>
        <v>4.1608696019677618</v>
      </c>
      <c r="BE30" s="12">
        <f t="shared" si="33"/>
        <v>4.2164702667623049</v>
      </c>
    </row>
    <row r="31" spans="1:57" x14ac:dyDescent="0.3">
      <c r="A31" t="s">
        <v>87</v>
      </c>
      <c r="B31" s="1">
        <v>33529</v>
      </c>
      <c r="C31" s="1">
        <v>8556</v>
      </c>
      <c r="D31" s="1">
        <v>24973</v>
      </c>
      <c r="E31" s="1"/>
      <c r="F31" s="1">
        <v>12027</v>
      </c>
      <c r="G31" s="1">
        <v>4627</v>
      </c>
      <c r="H31" s="1">
        <v>7400</v>
      </c>
      <c r="I31" s="1"/>
      <c r="J31" s="1">
        <v>15083</v>
      </c>
      <c r="K31" s="1">
        <v>3924</v>
      </c>
      <c r="L31" s="1">
        <v>11159</v>
      </c>
      <c r="M31" s="1"/>
      <c r="N31" s="1">
        <v>48687</v>
      </c>
      <c r="O31" s="1">
        <v>17666</v>
      </c>
      <c r="P31" s="1">
        <v>31021</v>
      </c>
      <c r="Q31" s="1"/>
      <c r="R31" s="1">
        <v>31096</v>
      </c>
      <c r="S31" s="1">
        <v>13302</v>
      </c>
      <c r="T31" s="1">
        <v>17794</v>
      </c>
      <c r="U31" s="1"/>
      <c r="V31" s="1">
        <v>27586</v>
      </c>
      <c r="W31" s="1">
        <v>8899</v>
      </c>
      <c r="X31" s="1">
        <v>18687</v>
      </c>
      <c r="Y31" s="1"/>
      <c r="Z31" s="1">
        <v>21256</v>
      </c>
      <c r="AA31" s="1">
        <v>9403</v>
      </c>
      <c r="AB31" s="1">
        <v>11853</v>
      </c>
      <c r="AC31" s="1"/>
      <c r="AD31" t="s">
        <v>87</v>
      </c>
      <c r="AE31" s="12">
        <f t="shared" si="34"/>
        <v>0.54023779872875177</v>
      </c>
      <c r="AF31" s="12">
        <f t="shared" si="35"/>
        <v>0.30371842079200362</v>
      </c>
      <c r="AG31" s="12">
        <f t="shared" si="36"/>
        <v>0.73682794287127151</v>
      </c>
      <c r="AI31" s="12">
        <f t="shared" si="37"/>
        <v>0.20518722587962485</v>
      </c>
      <c r="AJ31" s="12">
        <f t="shared" si="38"/>
        <v>0.17592266246611862</v>
      </c>
      <c r="AK31" s="12">
        <f t="shared" si="28"/>
        <v>0.2290068776335791</v>
      </c>
      <c r="AM31" s="12">
        <f t="shared" si="39"/>
        <v>0.25632724507267252</v>
      </c>
      <c r="AN31" s="12">
        <f t="shared" si="40"/>
        <v>0.14601424643587932</v>
      </c>
      <c r="AO31" s="12">
        <f t="shared" si="29"/>
        <v>0.34906061123612936</v>
      </c>
      <c r="AQ31" s="12">
        <f t="shared" si="41"/>
        <v>0.79428950757052341</v>
      </c>
      <c r="AR31" s="12">
        <f t="shared" si="42"/>
        <v>0.64256870349233508</v>
      </c>
      <c r="AS31" s="12">
        <f t="shared" si="30"/>
        <v>0.91768576695142012</v>
      </c>
      <c r="AU31" s="12">
        <f t="shared" si="43"/>
        <v>0.47469076635172758</v>
      </c>
      <c r="AV31" s="12">
        <f t="shared" si="44"/>
        <v>0.4541608880822201</v>
      </c>
      <c r="AW31" s="12">
        <f t="shared" si="31"/>
        <v>0.49129290046694085</v>
      </c>
      <c r="AY31" s="12">
        <f t="shared" si="45"/>
        <v>0.41487984787237597</v>
      </c>
      <c r="AZ31" s="12">
        <f t="shared" si="46"/>
        <v>0.2965738208532821</v>
      </c>
      <c r="BA31" s="12">
        <f t="shared" si="32"/>
        <v>0.51217578918979367</v>
      </c>
      <c r="BC31" s="12">
        <f t="shared" si="47"/>
        <v>0.32121862391005396</v>
      </c>
      <c r="BD31" s="12">
        <f t="shared" si="48"/>
        <v>0.31791863541464155</v>
      </c>
      <c r="BE31" s="12">
        <f t="shared" si="33"/>
        <v>0.32388564402090381</v>
      </c>
    </row>
    <row r="32" spans="1:57" x14ac:dyDescent="0.3">
      <c r="A32" t="s">
        <v>92</v>
      </c>
      <c r="B32" s="1">
        <v>24183</v>
      </c>
      <c r="C32" s="1">
        <v>16141</v>
      </c>
      <c r="D32" s="1">
        <v>8042</v>
      </c>
      <c r="E32" s="1"/>
      <c r="F32" s="1">
        <v>14799</v>
      </c>
      <c r="G32" s="1">
        <v>2677</v>
      </c>
      <c r="H32" s="1">
        <v>12122</v>
      </c>
      <c r="I32" s="1"/>
      <c r="J32" s="1">
        <v>8277</v>
      </c>
      <c r="K32" s="1">
        <v>6006</v>
      </c>
      <c r="L32" s="1">
        <v>2271</v>
      </c>
      <c r="M32" s="1"/>
      <c r="N32" s="1">
        <v>28813</v>
      </c>
      <c r="O32" s="1">
        <v>19802</v>
      </c>
      <c r="P32" s="1">
        <v>9011</v>
      </c>
      <c r="Q32" s="1"/>
      <c r="R32" s="1">
        <v>15607</v>
      </c>
      <c r="S32" s="1">
        <v>10803</v>
      </c>
      <c r="T32" s="1">
        <v>4804</v>
      </c>
      <c r="U32" s="1"/>
      <c r="V32" s="1">
        <v>6167</v>
      </c>
      <c r="W32" s="1">
        <v>2323</v>
      </c>
      <c r="X32" s="1">
        <v>3844</v>
      </c>
      <c r="Y32" s="1"/>
      <c r="Z32" s="1">
        <v>1798</v>
      </c>
      <c r="AA32">
        <v>991</v>
      </c>
      <c r="AB32">
        <v>807</v>
      </c>
      <c r="AD32" t="s">
        <v>92</v>
      </c>
      <c r="AE32" s="12">
        <f t="shared" si="34"/>
        <v>0.38964987582860816</v>
      </c>
      <c r="AF32" s="12">
        <f t="shared" si="35"/>
        <v>0.57296856358154868</v>
      </c>
      <c r="AG32" s="12">
        <f t="shared" si="36"/>
        <v>0.23727907406281845</v>
      </c>
      <c r="AI32" s="12">
        <f t="shared" si="37"/>
        <v>0.25247906841212009</v>
      </c>
      <c r="AJ32" s="12">
        <f t="shared" si="38"/>
        <v>0.10178192509656354</v>
      </c>
      <c r="AK32" s="12">
        <f t="shared" si="28"/>
        <v>0.37513802306408728</v>
      </c>
      <c r="AM32" s="12">
        <f t="shared" si="39"/>
        <v>0.14066303835221841</v>
      </c>
      <c r="AN32" s="12">
        <f t="shared" si="40"/>
        <v>0.22348663712892231</v>
      </c>
      <c r="AO32" s="12">
        <f t="shared" si="29"/>
        <v>7.1038323157742611E-2</v>
      </c>
      <c r="AQ32" s="12">
        <f t="shared" si="41"/>
        <v>0.47006107547455156</v>
      </c>
      <c r="AR32" s="12">
        <f t="shared" si="42"/>
        <v>0.72026182874194611</v>
      </c>
      <c r="AS32" s="12">
        <f t="shared" si="30"/>
        <v>0.26656995087196567</v>
      </c>
      <c r="AU32" s="12">
        <f t="shared" si="43"/>
        <v>0.2382460377685687</v>
      </c>
      <c r="AV32" s="12">
        <f t="shared" si="44"/>
        <v>0.36883927784936282</v>
      </c>
      <c r="AW32" s="12">
        <f t="shared" si="31"/>
        <v>0.13263859131410496</v>
      </c>
      <c r="AY32" s="12">
        <f t="shared" si="45"/>
        <v>9.2748641406109722E-2</v>
      </c>
      <c r="AZ32" s="12">
        <f t="shared" si="46"/>
        <v>7.7417798161835527E-2</v>
      </c>
      <c r="BA32" s="12">
        <f t="shared" si="32"/>
        <v>0.10535686486036105</v>
      </c>
      <c r="BC32" s="12">
        <f t="shared" si="47"/>
        <v>2.7171202756411224E-2</v>
      </c>
      <c r="BD32" s="12">
        <f t="shared" si="48"/>
        <v>3.3506047824727193E-2</v>
      </c>
      <c r="BE32" s="12">
        <f t="shared" si="33"/>
        <v>2.2051439696690236E-2</v>
      </c>
    </row>
    <row r="33" spans="1:57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57" x14ac:dyDescent="0.3">
      <c r="A34" s="4" t="s">
        <v>39</v>
      </c>
      <c r="AD34" s="4" t="s">
        <v>39</v>
      </c>
    </row>
    <row r="35" spans="1:57" s="4" customFormat="1" x14ac:dyDescent="0.3">
      <c r="A35" s="4" t="s">
        <v>11</v>
      </c>
      <c r="B35" s="15">
        <v>5006423</v>
      </c>
      <c r="C35" s="15">
        <v>2473185</v>
      </c>
      <c r="D35" s="15">
        <v>2533238</v>
      </c>
      <c r="E35" s="15"/>
      <c r="F35" s="15">
        <v>4791006</v>
      </c>
      <c r="G35" s="15">
        <v>2348043</v>
      </c>
      <c r="H35" s="15">
        <v>2442963</v>
      </c>
      <c r="I35" s="15"/>
      <c r="J35" s="15">
        <v>4744287</v>
      </c>
      <c r="K35" s="15">
        <v>2309056</v>
      </c>
      <c r="L35" s="15">
        <v>2435230</v>
      </c>
      <c r="M35" s="15"/>
      <c r="N35" s="15">
        <v>5018300</v>
      </c>
      <c r="O35" s="15">
        <v>2438135</v>
      </c>
      <c r="P35" s="15">
        <v>2580165</v>
      </c>
      <c r="Q35" s="15"/>
      <c r="R35" s="15">
        <v>5102045</v>
      </c>
      <c r="S35" s="15">
        <v>2454088</v>
      </c>
      <c r="T35" s="15">
        <v>2647957</v>
      </c>
      <c r="U35" s="15"/>
      <c r="V35" s="15">
        <v>5388260</v>
      </c>
      <c r="W35" s="15">
        <v>2615266</v>
      </c>
      <c r="X35" s="15">
        <v>2772994</v>
      </c>
      <c r="Y35" s="15"/>
      <c r="Z35" s="15">
        <v>5345185</v>
      </c>
      <c r="AA35" s="15">
        <v>2565144</v>
      </c>
      <c r="AB35" s="15">
        <v>2780041</v>
      </c>
      <c r="AC35" s="15"/>
      <c r="AD35" s="4" t="s">
        <v>11</v>
      </c>
      <c r="AE35" s="19">
        <f>B35/B$35%</f>
        <v>100</v>
      </c>
      <c r="AF35" s="19">
        <f t="shared" ref="AF35:AG35" si="49">C35/C$35%</f>
        <v>100</v>
      </c>
      <c r="AG35" s="19">
        <f t="shared" si="49"/>
        <v>100</v>
      </c>
      <c r="AI35" s="19">
        <f>F35/F$35%</f>
        <v>100</v>
      </c>
      <c r="AJ35" s="19">
        <f t="shared" ref="AJ35:AJ47" si="50">G35/G$35%</f>
        <v>100</v>
      </c>
      <c r="AK35" s="19">
        <f t="shared" ref="AK35:AK47" si="51">H35/H$35%</f>
        <v>100</v>
      </c>
      <c r="AM35" s="19">
        <f>J35/J$35%</f>
        <v>100</v>
      </c>
      <c r="AN35" s="19">
        <f t="shared" ref="AN35:AN47" si="52">K35/K$35%</f>
        <v>100</v>
      </c>
      <c r="AO35" s="19">
        <f t="shared" ref="AO35:AO47" si="53">L35/L$35%</f>
        <v>100</v>
      </c>
      <c r="AQ35" s="19">
        <f>N35/N$35%</f>
        <v>100</v>
      </c>
      <c r="AR35" s="19">
        <f t="shared" ref="AR35:AR47" si="54">O35/O$35%</f>
        <v>100</v>
      </c>
      <c r="AS35" s="19">
        <f t="shared" ref="AS35:AS47" si="55">P35/P$35%</f>
        <v>100</v>
      </c>
      <c r="AU35" s="19">
        <f>R35/R$35%</f>
        <v>100</v>
      </c>
      <c r="AV35" s="19">
        <f t="shared" ref="AV35:AV47" si="56">S35/S$35%</f>
        <v>100</v>
      </c>
      <c r="AW35" s="19">
        <f t="shared" ref="AW35:AW47" si="57">T35/T$35%</f>
        <v>100</v>
      </c>
      <c r="AY35" s="19">
        <f>V35/V$35%</f>
        <v>100</v>
      </c>
      <c r="AZ35" s="19">
        <f t="shared" ref="AZ35:AZ47" si="58">W35/W$35%</f>
        <v>100</v>
      </c>
      <c r="BA35" s="19">
        <f t="shared" ref="BA35:BA47" si="59">X35/X$35%</f>
        <v>100</v>
      </c>
      <c r="BC35" s="19">
        <f>Z35/Z$35%</f>
        <v>100</v>
      </c>
      <c r="BD35" s="19">
        <f t="shared" ref="BD35:BD47" si="60">AA35/AA$35%</f>
        <v>100</v>
      </c>
      <c r="BE35" s="19">
        <f t="shared" ref="BE35:BE47" si="61">AB35/AB$35%</f>
        <v>100</v>
      </c>
    </row>
    <row r="36" spans="1:57" x14ac:dyDescent="0.3">
      <c r="A36" t="s">
        <v>83</v>
      </c>
      <c r="B36" s="1">
        <v>536437</v>
      </c>
      <c r="C36" s="1">
        <v>361155</v>
      </c>
      <c r="D36" s="1">
        <v>175282</v>
      </c>
      <c r="E36" s="1"/>
      <c r="F36" s="1">
        <v>506132</v>
      </c>
      <c r="G36" s="1">
        <v>354099</v>
      </c>
      <c r="H36" s="1">
        <v>152033</v>
      </c>
      <c r="I36" s="1"/>
      <c r="J36" s="1">
        <v>482338</v>
      </c>
      <c r="K36" s="1">
        <v>340709</v>
      </c>
      <c r="L36" s="1">
        <v>141629</v>
      </c>
      <c r="M36" s="1"/>
      <c r="N36" s="1">
        <v>511402</v>
      </c>
      <c r="O36" s="1">
        <v>365766</v>
      </c>
      <c r="P36" s="1">
        <v>145636</v>
      </c>
      <c r="Q36" s="1"/>
      <c r="R36" s="1">
        <v>543640</v>
      </c>
      <c r="S36" s="1">
        <v>371232</v>
      </c>
      <c r="T36" s="1">
        <v>172408</v>
      </c>
      <c r="U36" s="1"/>
      <c r="V36" s="1">
        <v>557363</v>
      </c>
      <c r="W36" s="1">
        <v>378048</v>
      </c>
      <c r="X36" s="1">
        <v>179315</v>
      </c>
      <c r="Y36" s="1"/>
      <c r="Z36" s="1">
        <v>534635</v>
      </c>
      <c r="AA36" s="1">
        <v>362759</v>
      </c>
      <c r="AB36" s="1">
        <v>171877</v>
      </c>
      <c r="AC36" s="1"/>
      <c r="AD36" t="s">
        <v>83</v>
      </c>
      <c r="AE36" s="12">
        <f t="shared" ref="AE36:AE47" si="62">B36/B$35%</f>
        <v>10.714975542418209</v>
      </c>
      <c r="AF36" s="12">
        <f t="shared" ref="AF36:AF47" si="63">C36/C$35%</f>
        <v>14.602829954087543</v>
      </c>
      <c r="AG36" s="12">
        <f t="shared" ref="AG36:AG47" si="64">D36/D$35%</f>
        <v>6.9192866994731643</v>
      </c>
      <c r="AI36" s="12">
        <f t="shared" ref="AI36:AI47" si="65">F36/F$35%</f>
        <v>10.564211357698154</v>
      </c>
      <c r="AJ36" s="12">
        <f t="shared" si="50"/>
        <v>15.080601164459084</v>
      </c>
      <c r="AK36" s="12">
        <f t="shared" si="51"/>
        <v>6.2233034229335438</v>
      </c>
      <c r="AM36" s="12">
        <f t="shared" ref="AM36:AM47" si="66">J36/J$35%</f>
        <v>10.166712089719699</v>
      </c>
      <c r="AN36" s="12">
        <f t="shared" si="52"/>
        <v>14.755337246043403</v>
      </c>
      <c r="AO36" s="12">
        <f t="shared" si="53"/>
        <v>5.8158366971497557</v>
      </c>
      <c r="AQ36" s="12">
        <f t="shared" ref="AQ36:AQ47" si="67">N36/N$35%</f>
        <v>10.190741884701991</v>
      </c>
      <c r="AR36" s="12">
        <f t="shared" si="54"/>
        <v>15.001876434241748</v>
      </c>
      <c r="AS36" s="12">
        <f t="shared" si="55"/>
        <v>5.6444452195886692</v>
      </c>
      <c r="AU36" s="12">
        <f t="shared" ref="AU36:AU47" si="68">R36/R$35%</f>
        <v>10.655335262625085</v>
      </c>
      <c r="AV36" s="12">
        <f t="shared" si="56"/>
        <v>15.127085907269828</v>
      </c>
      <c r="AW36" s="12">
        <f t="shared" si="57"/>
        <v>6.5109818626208806</v>
      </c>
      <c r="AY36" s="12">
        <f t="shared" ref="AY36:AY47" si="69">V36/V$35%</f>
        <v>10.344025715165936</v>
      </c>
      <c r="AZ36" s="12">
        <f t="shared" si="58"/>
        <v>14.455432066948449</v>
      </c>
      <c r="BA36" s="12">
        <f t="shared" si="59"/>
        <v>6.466476306836582</v>
      </c>
      <c r="BC36" s="12">
        <f t="shared" ref="BC36:BC47" si="70">Z36/Z$35%</f>
        <v>10.002179531671963</v>
      </c>
      <c r="BD36" s="12">
        <f t="shared" si="60"/>
        <v>14.141857143302676</v>
      </c>
      <c r="BE36" s="12">
        <f t="shared" si="61"/>
        <v>6.1825347180131516</v>
      </c>
    </row>
    <row r="37" spans="1:57" x14ac:dyDescent="0.3">
      <c r="A37" t="s">
        <v>86</v>
      </c>
      <c r="B37" s="1">
        <v>161966</v>
      </c>
      <c r="C37" s="1">
        <v>120998</v>
      </c>
      <c r="D37" s="1">
        <v>40967</v>
      </c>
      <c r="E37" s="1"/>
      <c r="F37" s="1">
        <v>154557</v>
      </c>
      <c r="G37" s="1">
        <v>124858</v>
      </c>
      <c r="H37" s="1">
        <v>29699</v>
      </c>
      <c r="I37" s="1"/>
      <c r="J37" s="1">
        <v>183116</v>
      </c>
      <c r="K37" s="1">
        <v>145562</v>
      </c>
      <c r="L37" s="1">
        <v>37553</v>
      </c>
      <c r="M37" s="1"/>
      <c r="N37" s="1">
        <v>188765</v>
      </c>
      <c r="O37" s="1">
        <v>132517</v>
      </c>
      <c r="P37" s="1">
        <v>56248</v>
      </c>
      <c r="Q37" s="1"/>
      <c r="R37" s="1">
        <v>234896</v>
      </c>
      <c r="S37" s="1">
        <v>161418</v>
      </c>
      <c r="T37" s="1">
        <v>73478</v>
      </c>
      <c r="U37" s="1"/>
      <c r="V37" s="1">
        <v>217119</v>
      </c>
      <c r="W37" s="1">
        <v>153065</v>
      </c>
      <c r="X37" s="1">
        <v>64054</v>
      </c>
      <c r="Y37" s="1"/>
      <c r="Z37" s="1">
        <v>214967</v>
      </c>
      <c r="AA37" s="1">
        <v>154209</v>
      </c>
      <c r="AB37" s="1">
        <v>60758</v>
      </c>
      <c r="AC37" s="1"/>
      <c r="AD37" t="s">
        <v>86</v>
      </c>
      <c r="AE37" s="12">
        <f t="shared" si="62"/>
        <v>3.2351641081866234</v>
      </c>
      <c r="AF37" s="12">
        <f t="shared" si="63"/>
        <v>4.8923958377557684</v>
      </c>
      <c r="AG37" s="12">
        <f t="shared" si="64"/>
        <v>1.617179278062306</v>
      </c>
      <c r="AI37" s="12">
        <f t="shared" si="65"/>
        <v>3.2259821841174903</v>
      </c>
      <c r="AJ37" s="12">
        <f t="shared" si="50"/>
        <v>5.3175346448084637</v>
      </c>
      <c r="AK37" s="12">
        <f t="shared" si="51"/>
        <v>1.2156958578578554</v>
      </c>
      <c r="AM37" s="12">
        <f t="shared" si="66"/>
        <v>3.859715906731612</v>
      </c>
      <c r="AN37" s="12">
        <f t="shared" si="52"/>
        <v>6.303961445716344</v>
      </c>
      <c r="AO37" s="12">
        <f t="shared" si="53"/>
        <v>1.5420720014125977</v>
      </c>
      <c r="AQ37" s="12">
        <f t="shared" si="67"/>
        <v>3.7615327899886415</v>
      </c>
      <c r="AR37" s="12">
        <f t="shared" si="54"/>
        <v>5.4351789379997415</v>
      </c>
      <c r="AS37" s="12">
        <f t="shared" si="55"/>
        <v>2.1800156191561393</v>
      </c>
      <c r="AU37" s="12">
        <f t="shared" si="68"/>
        <v>4.603957824754584</v>
      </c>
      <c r="AV37" s="12">
        <f t="shared" si="56"/>
        <v>6.5775147427476108</v>
      </c>
      <c r="AW37" s="12">
        <f t="shared" si="57"/>
        <v>2.7748940031881184</v>
      </c>
      <c r="AY37" s="12">
        <f t="shared" si="69"/>
        <v>4.0294826159094033</v>
      </c>
      <c r="AZ37" s="12">
        <f t="shared" si="58"/>
        <v>5.8527507335773876</v>
      </c>
      <c r="BA37" s="12">
        <f t="shared" si="59"/>
        <v>2.3099220553668709</v>
      </c>
      <c r="BC37" s="12">
        <f t="shared" si="70"/>
        <v>4.0216942912172362</v>
      </c>
      <c r="BD37" s="12">
        <f t="shared" si="60"/>
        <v>6.0117092841571473</v>
      </c>
      <c r="BE37" s="12">
        <f t="shared" si="61"/>
        <v>2.1855073360428858</v>
      </c>
    </row>
    <row r="38" spans="1:57" x14ac:dyDescent="0.3">
      <c r="A38" t="s">
        <v>84</v>
      </c>
      <c r="B38" s="1">
        <v>22815</v>
      </c>
      <c r="C38" s="1">
        <v>21984</v>
      </c>
      <c r="D38">
        <v>830</v>
      </c>
      <c r="F38" s="1">
        <v>25506</v>
      </c>
      <c r="G38" s="1">
        <v>22135</v>
      </c>
      <c r="H38" s="1">
        <v>3371</v>
      </c>
      <c r="I38" s="1"/>
      <c r="J38" s="1">
        <v>18409</v>
      </c>
      <c r="K38" s="1">
        <v>15692</v>
      </c>
      <c r="L38" s="1">
        <v>2717</v>
      </c>
      <c r="M38" s="1"/>
      <c r="N38" s="1">
        <v>17293</v>
      </c>
      <c r="O38" s="1">
        <v>14885</v>
      </c>
      <c r="P38" s="1">
        <v>2409</v>
      </c>
      <c r="Q38" s="1"/>
      <c r="R38" s="1">
        <v>15411</v>
      </c>
      <c r="S38" s="1">
        <v>13117</v>
      </c>
      <c r="T38" s="1">
        <v>2293</v>
      </c>
      <c r="U38" s="1"/>
      <c r="V38" s="1">
        <v>19119</v>
      </c>
      <c r="W38" s="1">
        <v>15002</v>
      </c>
      <c r="X38" s="1">
        <v>4118</v>
      </c>
      <c r="Y38" s="1"/>
      <c r="Z38" s="1">
        <v>13803</v>
      </c>
      <c r="AA38" s="1">
        <v>9557</v>
      </c>
      <c r="AB38" s="1">
        <v>4246</v>
      </c>
      <c r="AC38" s="1"/>
      <c r="AD38" t="s">
        <v>84</v>
      </c>
      <c r="AE38" s="12">
        <f t="shared" si="62"/>
        <v>0.45571458903892059</v>
      </c>
      <c r="AF38" s="12">
        <f t="shared" si="63"/>
        <v>0.8888942800477927</v>
      </c>
      <c r="AG38" s="12">
        <f t="shared" si="64"/>
        <v>3.2764390870498546E-2</v>
      </c>
      <c r="AI38" s="12">
        <f t="shared" si="65"/>
        <v>0.53237253303377208</v>
      </c>
      <c r="AJ38" s="12">
        <f t="shared" si="50"/>
        <v>0.9426999420368366</v>
      </c>
      <c r="AK38" s="12">
        <f t="shared" si="51"/>
        <v>0.13798817255930604</v>
      </c>
      <c r="AM38" s="12">
        <f t="shared" si="66"/>
        <v>0.38802458620231023</v>
      </c>
      <c r="AN38" s="12">
        <f t="shared" si="52"/>
        <v>0.67958507719171812</v>
      </c>
      <c r="AO38" s="12">
        <f t="shared" si="53"/>
        <v>0.11157057033627214</v>
      </c>
      <c r="AQ38" s="12">
        <f t="shared" si="67"/>
        <v>0.3445987685072634</v>
      </c>
      <c r="AR38" s="12">
        <f t="shared" si="54"/>
        <v>0.61050762160421801</v>
      </c>
      <c r="AS38" s="12">
        <f t="shared" si="55"/>
        <v>9.3366121934062352E-2</v>
      </c>
      <c r="AU38" s="12">
        <f t="shared" si="68"/>
        <v>0.30205535231461111</v>
      </c>
      <c r="AV38" s="12">
        <f t="shared" si="56"/>
        <v>0.5344959104970971</v>
      </c>
      <c r="AW38" s="12">
        <f t="shared" si="57"/>
        <v>8.6595061777815882E-2</v>
      </c>
      <c r="AY38" s="12">
        <f t="shared" si="69"/>
        <v>0.35482697568417265</v>
      </c>
      <c r="AZ38" s="12">
        <f t="shared" si="58"/>
        <v>0.57363189824667926</v>
      </c>
      <c r="BA38" s="12">
        <f t="shared" si="59"/>
        <v>0.14850374721330087</v>
      </c>
      <c r="BC38" s="12">
        <f t="shared" si="70"/>
        <v>0.25823240916825141</v>
      </c>
      <c r="BD38" s="12">
        <f t="shared" si="60"/>
        <v>0.3725716762879589</v>
      </c>
      <c r="BE38" s="12">
        <f t="shared" si="61"/>
        <v>0.15273156043382094</v>
      </c>
    </row>
    <row r="39" spans="1:57" x14ac:dyDescent="0.3">
      <c r="A39" t="s">
        <v>81</v>
      </c>
      <c r="B39" s="1">
        <v>21024</v>
      </c>
      <c r="C39" s="1">
        <v>10191</v>
      </c>
      <c r="D39" s="1">
        <v>10833</v>
      </c>
      <c r="E39" s="1"/>
      <c r="F39" s="1">
        <v>21478</v>
      </c>
      <c r="G39" s="1">
        <v>10813</v>
      </c>
      <c r="H39" s="1">
        <v>10665</v>
      </c>
      <c r="I39" s="1"/>
      <c r="J39" s="1">
        <v>16629</v>
      </c>
      <c r="K39" s="1">
        <v>5483</v>
      </c>
      <c r="L39" s="1">
        <v>11147</v>
      </c>
      <c r="M39" s="1"/>
      <c r="N39" s="1">
        <v>10975</v>
      </c>
      <c r="O39" s="1">
        <v>1612</v>
      </c>
      <c r="P39" s="1">
        <v>9363</v>
      </c>
      <c r="Q39" s="1"/>
      <c r="R39" s="1">
        <v>14860</v>
      </c>
      <c r="S39" s="1">
        <v>6174</v>
      </c>
      <c r="T39" s="1">
        <v>8686</v>
      </c>
      <c r="U39" s="1"/>
      <c r="V39" s="1">
        <v>5100</v>
      </c>
      <c r="W39" s="1">
        <v>2546</v>
      </c>
      <c r="X39" s="1">
        <v>2554</v>
      </c>
      <c r="Y39" s="1"/>
      <c r="Z39" s="1">
        <v>6936</v>
      </c>
      <c r="AA39" s="1">
        <v>2776</v>
      </c>
      <c r="AB39" s="1">
        <v>4160</v>
      </c>
      <c r="AC39" s="1"/>
      <c r="AD39" t="s">
        <v>81</v>
      </c>
      <c r="AE39" s="12">
        <f t="shared" si="62"/>
        <v>0.41994054437669365</v>
      </c>
      <c r="AF39" s="12">
        <f t="shared" si="63"/>
        <v>0.41205975290970959</v>
      </c>
      <c r="AG39" s="12">
        <f t="shared" si="64"/>
        <v>0.42763451361459126</v>
      </c>
      <c r="AI39" s="12">
        <f t="shared" si="65"/>
        <v>0.44829833233354333</v>
      </c>
      <c r="AJ39" s="12">
        <f t="shared" si="50"/>
        <v>0.46051115758953304</v>
      </c>
      <c r="AK39" s="12">
        <f t="shared" si="51"/>
        <v>0.43656002976713115</v>
      </c>
      <c r="AM39" s="12">
        <f t="shared" si="66"/>
        <v>0.35050577673736855</v>
      </c>
      <c r="AN39" s="12">
        <f t="shared" si="52"/>
        <v>0.23745634579672384</v>
      </c>
      <c r="AO39" s="12">
        <f t="shared" si="53"/>
        <v>0.45773910472522106</v>
      </c>
      <c r="AQ39" s="12">
        <f t="shared" si="67"/>
        <v>0.21869955961182075</v>
      </c>
      <c r="AR39" s="12">
        <f t="shared" si="54"/>
        <v>6.6116109239234097E-2</v>
      </c>
      <c r="AS39" s="12">
        <f t="shared" si="55"/>
        <v>0.36288376906128095</v>
      </c>
      <c r="AU39" s="12">
        <f t="shared" si="68"/>
        <v>0.29125576117027585</v>
      </c>
      <c r="AV39" s="12">
        <f t="shared" si="56"/>
        <v>0.25158022043219314</v>
      </c>
      <c r="AW39" s="12">
        <f t="shared" si="57"/>
        <v>0.32802647475015645</v>
      </c>
      <c r="AY39" s="12">
        <f t="shared" si="69"/>
        <v>9.4650221036104418E-2</v>
      </c>
      <c r="AZ39" s="12">
        <f t="shared" si="58"/>
        <v>9.7351473999203145E-2</v>
      </c>
      <c r="BA39" s="12">
        <f t="shared" si="59"/>
        <v>9.2102615440206509E-2</v>
      </c>
      <c r="BC39" s="12">
        <f t="shared" si="70"/>
        <v>0.12976164529384859</v>
      </c>
      <c r="BD39" s="12">
        <f t="shared" si="60"/>
        <v>0.10822004534638212</v>
      </c>
      <c r="BE39" s="12">
        <f t="shared" si="61"/>
        <v>0.14963808087722447</v>
      </c>
    </row>
    <row r="40" spans="1:57" x14ac:dyDescent="0.3">
      <c r="A40" t="s">
        <v>89</v>
      </c>
      <c r="B40" s="1">
        <v>95237</v>
      </c>
      <c r="C40" s="1">
        <v>57083</v>
      </c>
      <c r="D40" s="1">
        <v>38154</v>
      </c>
      <c r="E40" s="1"/>
      <c r="F40" s="1">
        <v>88162</v>
      </c>
      <c r="G40" s="1">
        <v>46405</v>
      </c>
      <c r="H40" s="1">
        <v>41757</v>
      </c>
      <c r="I40" s="1"/>
      <c r="J40" s="1">
        <v>64551</v>
      </c>
      <c r="K40" s="1">
        <v>35365</v>
      </c>
      <c r="L40" s="1">
        <v>29186</v>
      </c>
      <c r="M40" s="1"/>
      <c r="N40" s="1">
        <v>71596</v>
      </c>
      <c r="O40" s="1">
        <v>36944</v>
      </c>
      <c r="P40" s="1">
        <v>34652</v>
      </c>
      <c r="Q40" s="1"/>
      <c r="R40" s="1">
        <v>90813</v>
      </c>
      <c r="S40" s="1">
        <v>50574</v>
      </c>
      <c r="T40" s="1">
        <v>40238</v>
      </c>
      <c r="U40" s="1"/>
      <c r="V40" s="1">
        <v>82662</v>
      </c>
      <c r="W40" s="1">
        <v>43842</v>
      </c>
      <c r="X40" s="1">
        <v>38820</v>
      </c>
      <c r="Y40" s="1"/>
      <c r="Z40" s="1">
        <v>71215</v>
      </c>
      <c r="AA40" s="1">
        <v>33552</v>
      </c>
      <c r="AB40" s="1">
        <v>37663</v>
      </c>
      <c r="AC40" s="1"/>
      <c r="AD40" t="s">
        <v>89</v>
      </c>
      <c r="AE40" s="12">
        <f t="shared" si="62"/>
        <v>1.9022963101599684</v>
      </c>
      <c r="AF40" s="12">
        <f t="shared" si="63"/>
        <v>2.308076427764199</v>
      </c>
      <c r="AG40" s="12">
        <f t="shared" si="64"/>
        <v>1.5061356256301224</v>
      </c>
      <c r="AI40" s="12">
        <f t="shared" si="65"/>
        <v>1.8401563262496436</v>
      </c>
      <c r="AJ40" s="12">
        <f t="shared" si="50"/>
        <v>1.9763266686342627</v>
      </c>
      <c r="AK40" s="12">
        <f t="shared" si="51"/>
        <v>1.7092768085312793</v>
      </c>
      <c r="AM40" s="12">
        <f t="shared" si="66"/>
        <v>1.36060487065812</v>
      </c>
      <c r="AN40" s="12">
        <f t="shared" si="52"/>
        <v>1.5315782726793978</v>
      </c>
      <c r="AO40" s="12">
        <f t="shared" si="53"/>
        <v>1.1984904916578722</v>
      </c>
      <c r="AQ40" s="12">
        <f t="shared" si="67"/>
        <v>1.4266982842795368</v>
      </c>
      <c r="AR40" s="12">
        <f t="shared" si="54"/>
        <v>1.51525653829669</v>
      </c>
      <c r="AS40" s="12">
        <f t="shared" si="55"/>
        <v>1.3430148847069858</v>
      </c>
      <c r="AU40" s="12">
        <f t="shared" si="68"/>
        <v>1.7799333404546609</v>
      </c>
      <c r="AV40" s="12">
        <f t="shared" si="56"/>
        <v>2.0608062954547677</v>
      </c>
      <c r="AW40" s="12">
        <f t="shared" si="57"/>
        <v>1.5195866096012889</v>
      </c>
      <c r="AY40" s="12">
        <f t="shared" si="69"/>
        <v>1.5341130531934242</v>
      </c>
      <c r="AZ40" s="12">
        <f t="shared" si="58"/>
        <v>1.6763877938228846</v>
      </c>
      <c r="BA40" s="12">
        <f t="shared" si="59"/>
        <v>1.3999309050073676</v>
      </c>
      <c r="BC40" s="12">
        <f t="shared" si="70"/>
        <v>1.3323205838525702</v>
      </c>
      <c r="BD40" s="12">
        <f t="shared" si="60"/>
        <v>1.3079967440424398</v>
      </c>
      <c r="BE40" s="12">
        <f t="shared" si="61"/>
        <v>1.35476419232666</v>
      </c>
    </row>
    <row r="41" spans="1:57" x14ac:dyDescent="0.3">
      <c r="A41" t="s">
        <v>85</v>
      </c>
      <c r="B41" s="1">
        <v>943791</v>
      </c>
      <c r="C41" s="1">
        <v>251027</v>
      </c>
      <c r="D41" s="1">
        <v>692765</v>
      </c>
      <c r="E41" s="1"/>
      <c r="F41" s="1">
        <v>841007</v>
      </c>
      <c r="G41" s="1">
        <v>200765</v>
      </c>
      <c r="H41" s="1">
        <v>640242</v>
      </c>
      <c r="I41" s="1"/>
      <c r="J41" s="1">
        <v>782091</v>
      </c>
      <c r="K41" s="1">
        <v>165273</v>
      </c>
      <c r="L41" s="1">
        <v>616818</v>
      </c>
      <c r="M41" s="1"/>
      <c r="N41" s="1">
        <v>781640</v>
      </c>
      <c r="O41" s="1">
        <v>158445</v>
      </c>
      <c r="P41" s="1">
        <v>623196</v>
      </c>
      <c r="Q41" s="1"/>
      <c r="R41" s="1">
        <v>988788</v>
      </c>
      <c r="S41" s="1">
        <v>209451</v>
      </c>
      <c r="T41" s="1">
        <v>779337</v>
      </c>
      <c r="U41" s="1"/>
      <c r="V41" s="1">
        <v>944813</v>
      </c>
      <c r="W41" s="1">
        <v>198396</v>
      </c>
      <c r="X41" s="1">
        <v>746416</v>
      </c>
      <c r="Y41" s="1"/>
      <c r="Z41" s="1">
        <v>855643</v>
      </c>
      <c r="AA41" s="1">
        <v>170359</v>
      </c>
      <c r="AB41" s="1">
        <v>685285</v>
      </c>
      <c r="AC41" s="1"/>
      <c r="AD41" t="s">
        <v>85</v>
      </c>
      <c r="AE41" s="12">
        <f t="shared" si="62"/>
        <v>18.85160323049011</v>
      </c>
      <c r="AF41" s="12">
        <f t="shared" si="63"/>
        <v>10.149948345958753</v>
      </c>
      <c r="AG41" s="12">
        <f t="shared" si="64"/>
        <v>27.347015953495092</v>
      </c>
      <c r="AI41" s="12">
        <f t="shared" si="65"/>
        <v>17.55387073195066</v>
      </c>
      <c r="AJ41" s="12">
        <f t="shared" si="50"/>
        <v>8.5503118980359396</v>
      </c>
      <c r="AK41" s="12">
        <f t="shared" si="51"/>
        <v>26.207601179387488</v>
      </c>
      <c r="AM41" s="12">
        <f t="shared" si="66"/>
        <v>16.484900681598731</v>
      </c>
      <c r="AN41" s="12">
        <f t="shared" si="52"/>
        <v>7.1576003353751485</v>
      </c>
      <c r="AO41" s="12">
        <f t="shared" si="53"/>
        <v>25.328942235435669</v>
      </c>
      <c r="AQ41" s="12">
        <f t="shared" si="67"/>
        <v>15.57579259908734</v>
      </c>
      <c r="AR41" s="12">
        <f t="shared" si="54"/>
        <v>6.4986147198575965</v>
      </c>
      <c r="AS41" s="12">
        <f t="shared" si="55"/>
        <v>24.153339030643387</v>
      </c>
      <c r="AU41" s="12">
        <f t="shared" si="68"/>
        <v>19.380228908212295</v>
      </c>
      <c r="AV41" s="12">
        <f t="shared" si="56"/>
        <v>8.5347795189088576</v>
      </c>
      <c r="AW41" s="12">
        <f t="shared" si="57"/>
        <v>29.431633519728607</v>
      </c>
      <c r="AY41" s="12">
        <f t="shared" si="69"/>
        <v>17.534658683879396</v>
      </c>
      <c r="AZ41" s="12">
        <f t="shared" si="58"/>
        <v>7.5860734625082111</v>
      </c>
      <c r="BA41" s="12">
        <f t="shared" si="59"/>
        <v>26.917331952395138</v>
      </c>
      <c r="BC41" s="12">
        <f t="shared" si="70"/>
        <v>16.007734063460852</v>
      </c>
      <c r="BD41" s="12">
        <f t="shared" si="60"/>
        <v>6.6413035681427637</v>
      </c>
      <c r="BE41" s="12">
        <f t="shared" si="61"/>
        <v>24.650176022583839</v>
      </c>
    </row>
    <row r="42" spans="1:57" x14ac:dyDescent="0.3">
      <c r="A42" t="s">
        <v>90</v>
      </c>
      <c r="B42" s="1">
        <v>150875</v>
      </c>
      <c r="C42" s="1">
        <v>33257</v>
      </c>
      <c r="D42" s="1">
        <v>117618</v>
      </c>
      <c r="E42" s="1"/>
      <c r="F42" s="1">
        <v>102207</v>
      </c>
      <c r="G42" s="1">
        <v>25481</v>
      </c>
      <c r="H42" s="1">
        <v>76726</v>
      </c>
      <c r="I42" s="1"/>
      <c r="J42" s="1">
        <v>84582</v>
      </c>
      <c r="K42" s="1">
        <v>19600</v>
      </c>
      <c r="L42" s="1">
        <v>64982</v>
      </c>
      <c r="M42" s="1"/>
      <c r="N42" s="1">
        <v>145425</v>
      </c>
      <c r="O42" s="1">
        <v>39722</v>
      </c>
      <c r="P42" s="1">
        <v>105702</v>
      </c>
      <c r="Q42" s="1"/>
      <c r="R42" s="1">
        <v>136390</v>
      </c>
      <c r="S42" s="1">
        <v>34572</v>
      </c>
      <c r="T42" s="1">
        <v>101818</v>
      </c>
      <c r="U42" s="1"/>
      <c r="V42" s="1">
        <v>125064</v>
      </c>
      <c r="W42" s="1">
        <v>32485</v>
      </c>
      <c r="X42" s="1">
        <v>92580</v>
      </c>
      <c r="Y42" s="1"/>
      <c r="Z42" s="1">
        <v>131818</v>
      </c>
      <c r="AA42" s="1">
        <v>30594</v>
      </c>
      <c r="AB42" s="1">
        <v>101224</v>
      </c>
      <c r="AC42" s="1"/>
      <c r="AD42" t="s">
        <v>90</v>
      </c>
      <c r="AE42" s="12">
        <f t="shared" si="62"/>
        <v>3.0136286925815097</v>
      </c>
      <c r="AF42" s="12">
        <f t="shared" si="63"/>
        <v>1.3447032874613101</v>
      </c>
      <c r="AG42" s="12">
        <f t="shared" si="64"/>
        <v>4.6429905125377084</v>
      </c>
      <c r="AI42" s="12">
        <f t="shared" si="65"/>
        <v>2.1333097892175465</v>
      </c>
      <c r="AJ42" s="12">
        <f t="shared" si="50"/>
        <v>1.0852015912826127</v>
      </c>
      <c r="AK42" s="12">
        <f t="shared" si="51"/>
        <v>3.1406943126031788</v>
      </c>
      <c r="AM42" s="12">
        <f t="shared" si="66"/>
        <v>1.7828179450357871</v>
      </c>
      <c r="AN42" s="12">
        <f t="shared" si="52"/>
        <v>0.84883173036946691</v>
      </c>
      <c r="AO42" s="12">
        <f t="shared" si="53"/>
        <v>2.6684132504937934</v>
      </c>
      <c r="AQ42" s="12">
        <f t="shared" si="67"/>
        <v>2.8978937090249688</v>
      </c>
      <c r="AR42" s="12">
        <f t="shared" si="54"/>
        <v>1.6291960863528887</v>
      </c>
      <c r="AS42" s="12">
        <f t="shared" si="55"/>
        <v>4.0967147449872385</v>
      </c>
      <c r="AU42" s="12">
        <f t="shared" si="68"/>
        <v>2.6732418079417175</v>
      </c>
      <c r="AV42" s="12">
        <f t="shared" si="56"/>
        <v>1.4087514384162263</v>
      </c>
      <c r="AW42" s="12">
        <f t="shared" si="57"/>
        <v>3.8451530746156375</v>
      </c>
      <c r="AY42" s="12">
        <f t="shared" si="69"/>
        <v>2.3210461262077184</v>
      </c>
      <c r="AZ42" s="12">
        <f t="shared" si="58"/>
        <v>1.2421298636544045</v>
      </c>
      <c r="BA42" s="12">
        <f t="shared" si="59"/>
        <v>3.3386296544457004</v>
      </c>
      <c r="BC42" s="12">
        <f t="shared" si="70"/>
        <v>2.4661073470796615</v>
      </c>
      <c r="BD42" s="12">
        <f t="shared" si="60"/>
        <v>1.1926815804492847</v>
      </c>
      <c r="BE42" s="12">
        <f t="shared" si="61"/>
        <v>3.6410973794990795</v>
      </c>
    </row>
    <row r="43" spans="1:57" x14ac:dyDescent="0.3">
      <c r="A43" t="s">
        <v>82</v>
      </c>
      <c r="B43" s="1">
        <v>143230</v>
      </c>
      <c r="C43" s="1">
        <v>105608</v>
      </c>
      <c r="D43" s="1">
        <v>37622</v>
      </c>
      <c r="E43" s="1"/>
      <c r="F43" s="1">
        <v>102673</v>
      </c>
      <c r="G43" s="1">
        <v>73717</v>
      </c>
      <c r="H43" s="1">
        <v>28956</v>
      </c>
      <c r="I43" s="1"/>
      <c r="J43" s="1">
        <v>118419</v>
      </c>
      <c r="K43" s="1">
        <v>75249</v>
      </c>
      <c r="L43" s="1">
        <v>43170</v>
      </c>
      <c r="M43" s="1"/>
      <c r="N43" s="1">
        <v>104794</v>
      </c>
      <c r="O43" s="1">
        <v>67511</v>
      </c>
      <c r="P43" s="1">
        <v>37283</v>
      </c>
      <c r="Q43" s="1"/>
      <c r="R43" s="1">
        <v>88916</v>
      </c>
      <c r="S43" s="1">
        <v>67141</v>
      </c>
      <c r="T43" s="1">
        <v>21775</v>
      </c>
      <c r="U43" s="1"/>
      <c r="V43" s="1">
        <v>87621</v>
      </c>
      <c r="W43" s="1">
        <v>63321</v>
      </c>
      <c r="X43" s="1">
        <v>24300</v>
      </c>
      <c r="Y43" s="1"/>
      <c r="Z43" s="1">
        <v>82251</v>
      </c>
      <c r="AA43" s="1">
        <v>57220</v>
      </c>
      <c r="AB43" s="1">
        <v>25031</v>
      </c>
      <c r="AC43" s="1"/>
      <c r="AD43" t="s">
        <v>82</v>
      </c>
      <c r="AE43" s="12">
        <f t="shared" si="62"/>
        <v>2.860924855930072</v>
      </c>
      <c r="AF43" s="12">
        <f t="shared" si="63"/>
        <v>4.27012132129218</v>
      </c>
      <c r="AG43" s="12">
        <f t="shared" si="64"/>
        <v>1.4851348353372245</v>
      </c>
      <c r="AI43" s="12">
        <f t="shared" si="65"/>
        <v>2.1430363476898173</v>
      </c>
      <c r="AJ43" s="12">
        <f t="shared" si="50"/>
        <v>3.1395080924838257</v>
      </c>
      <c r="AK43" s="12">
        <f t="shared" si="51"/>
        <v>1.185281971114585</v>
      </c>
      <c r="AM43" s="12">
        <f t="shared" si="66"/>
        <v>2.4960336505780529</v>
      </c>
      <c r="AN43" s="12">
        <f t="shared" si="52"/>
        <v>3.2588642284985725</v>
      </c>
      <c r="AO43" s="12">
        <f t="shared" si="53"/>
        <v>1.7727278326893148</v>
      </c>
      <c r="AQ43" s="12">
        <f t="shared" si="67"/>
        <v>2.088237052388259</v>
      </c>
      <c r="AR43" s="12">
        <f t="shared" si="54"/>
        <v>2.7689607015198092</v>
      </c>
      <c r="AS43" s="12">
        <f t="shared" si="55"/>
        <v>1.4449851075415718</v>
      </c>
      <c r="AU43" s="12">
        <f t="shared" si="68"/>
        <v>1.7427521709432199</v>
      </c>
      <c r="AV43" s="12">
        <f t="shared" si="56"/>
        <v>2.7358839617813215</v>
      </c>
      <c r="AW43" s="12">
        <f t="shared" si="57"/>
        <v>0.82233208469774999</v>
      </c>
      <c r="AY43" s="12">
        <f t="shared" si="69"/>
        <v>1.6261464740008835</v>
      </c>
      <c r="AZ43" s="12">
        <f t="shared" si="58"/>
        <v>2.4212068676761751</v>
      </c>
      <c r="BA43" s="12">
        <f t="shared" si="59"/>
        <v>0.87630914455638931</v>
      </c>
      <c r="BC43" s="12">
        <f t="shared" si="70"/>
        <v>1.5387867772584112</v>
      </c>
      <c r="BD43" s="12">
        <f t="shared" si="60"/>
        <v>2.2306739894524443</v>
      </c>
      <c r="BE43" s="12">
        <f t="shared" si="61"/>
        <v>0.90038240443216488</v>
      </c>
    </row>
    <row r="44" spans="1:57" x14ac:dyDescent="0.3">
      <c r="A44" t="s">
        <v>91</v>
      </c>
      <c r="B44" s="1">
        <v>1680256</v>
      </c>
      <c r="C44" s="1">
        <v>1052136</v>
      </c>
      <c r="D44" s="1">
        <v>628119</v>
      </c>
      <c r="E44" s="1"/>
      <c r="F44" s="1">
        <v>1787423</v>
      </c>
      <c r="G44" s="1">
        <v>1088842</v>
      </c>
      <c r="H44" s="1">
        <v>698581</v>
      </c>
      <c r="I44" s="1"/>
      <c r="J44" s="1">
        <v>1810179</v>
      </c>
      <c r="K44" s="1">
        <v>1092560</v>
      </c>
      <c r="L44" s="1">
        <v>717620</v>
      </c>
      <c r="M44" s="1"/>
      <c r="N44" s="1">
        <v>1956825</v>
      </c>
      <c r="O44" s="1">
        <v>1188534</v>
      </c>
      <c r="P44" s="1">
        <v>768291</v>
      </c>
      <c r="Q44" s="1"/>
      <c r="R44" s="1">
        <v>1905624</v>
      </c>
      <c r="S44" s="1">
        <v>1152962</v>
      </c>
      <c r="T44" s="1">
        <v>752661</v>
      </c>
      <c r="U44" s="1"/>
      <c r="V44" s="1">
        <v>2188189</v>
      </c>
      <c r="W44" s="1">
        <v>1310682</v>
      </c>
      <c r="X44" s="1">
        <v>877507</v>
      </c>
      <c r="Y44" s="1"/>
      <c r="Z44" s="1">
        <v>2266308</v>
      </c>
      <c r="AA44" s="1">
        <v>1330988</v>
      </c>
      <c r="AB44" s="1">
        <v>935320</v>
      </c>
      <c r="AC44" s="1"/>
      <c r="AD44" t="s">
        <v>91</v>
      </c>
      <c r="AE44" s="12">
        <f t="shared" si="62"/>
        <v>33.56200624677539</v>
      </c>
      <c r="AF44" s="12">
        <f t="shared" si="63"/>
        <v>42.541742732549324</v>
      </c>
      <c r="AG44" s="12">
        <f t="shared" si="64"/>
        <v>24.795104131550211</v>
      </c>
      <c r="AI44" s="12">
        <f t="shared" si="65"/>
        <v>37.307884815840346</v>
      </c>
      <c r="AJ44" s="12">
        <f t="shared" si="50"/>
        <v>46.372319416637602</v>
      </c>
      <c r="AK44" s="12">
        <f t="shared" si="51"/>
        <v>28.59564389636683</v>
      </c>
      <c r="AM44" s="12">
        <f t="shared" si="66"/>
        <v>38.154921909235256</v>
      </c>
      <c r="AN44" s="12">
        <f t="shared" si="52"/>
        <v>47.316305884309429</v>
      </c>
      <c r="AO44" s="12">
        <f t="shared" si="53"/>
        <v>29.468263777959372</v>
      </c>
      <c r="AQ44" s="12">
        <f t="shared" si="67"/>
        <v>38.993782755116271</v>
      </c>
      <c r="AR44" s="12">
        <f t="shared" si="54"/>
        <v>48.747669837806356</v>
      </c>
      <c r="AS44" s="12">
        <f t="shared" si="55"/>
        <v>29.776816598938439</v>
      </c>
      <c r="AU44" s="12">
        <f t="shared" si="68"/>
        <v>37.350199772836191</v>
      </c>
      <c r="AV44" s="12">
        <f t="shared" si="56"/>
        <v>46.981281844823819</v>
      </c>
      <c r="AW44" s="12">
        <f t="shared" si="57"/>
        <v>28.42421534790784</v>
      </c>
      <c r="AY44" s="12">
        <f t="shared" si="69"/>
        <v>40.610308337014175</v>
      </c>
      <c r="AZ44" s="12">
        <f t="shared" si="58"/>
        <v>50.116584699223715</v>
      </c>
      <c r="BA44" s="12">
        <f t="shared" si="59"/>
        <v>31.644749321491503</v>
      </c>
      <c r="BC44" s="12">
        <f t="shared" si="70"/>
        <v>42.399056346973957</v>
      </c>
      <c r="BD44" s="12">
        <f t="shared" si="60"/>
        <v>51.887457390306359</v>
      </c>
      <c r="BE44" s="12">
        <f t="shared" si="61"/>
        <v>33.644108126462882</v>
      </c>
    </row>
    <row r="45" spans="1:57" x14ac:dyDescent="0.3">
      <c r="A45" t="s">
        <v>88</v>
      </c>
      <c r="B45" s="1">
        <v>1230334</v>
      </c>
      <c r="C45" s="1">
        <v>452789</v>
      </c>
      <c r="D45" s="1">
        <v>777546</v>
      </c>
      <c r="E45" s="1"/>
      <c r="F45" s="1">
        <v>1144986</v>
      </c>
      <c r="G45" s="1">
        <v>393595</v>
      </c>
      <c r="H45" s="1">
        <v>751391</v>
      </c>
      <c r="I45" s="1"/>
      <c r="J45" s="1">
        <v>1174687</v>
      </c>
      <c r="K45" s="1">
        <v>406621</v>
      </c>
      <c r="L45" s="1">
        <v>768066</v>
      </c>
      <c r="M45" s="1"/>
      <c r="N45" s="1">
        <v>1208572</v>
      </c>
      <c r="O45" s="1">
        <v>423995</v>
      </c>
      <c r="P45" s="1">
        <v>784577</v>
      </c>
      <c r="Q45" s="1"/>
      <c r="R45" s="1">
        <v>1052525</v>
      </c>
      <c r="S45" s="1">
        <v>375640</v>
      </c>
      <c r="T45" s="1">
        <v>676885</v>
      </c>
      <c r="U45" s="1"/>
      <c r="V45" s="1">
        <v>1137166</v>
      </c>
      <c r="W45" s="1">
        <v>407282</v>
      </c>
      <c r="X45" s="1">
        <v>729884</v>
      </c>
      <c r="Y45" s="1"/>
      <c r="Z45" s="1">
        <v>1145678</v>
      </c>
      <c r="AA45" s="1">
        <v>401646</v>
      </c>
      <c r="AB45" s="1">
        <v>744032</v>
      </c>
      <c r="AC45" s="1"/>
      <c r="AD45" t="s">
        <v>88</v>
      </c>
      <c r="AE45" s="12">
        <f t="shared" si="62"/>
        <v>24.575110812650067</v>
      </c>
      <c r="AF45" s="12">
        <f t="shared" si="63"/>
        <v>18.3079308664738</v>
      </c>
      <c r="AG45" s="12">
        <f t="shared" si="64"/>
        <v>30.693760317822484</v>
      </c>
      <c r="AI45" s="12">
        <f t="shared" si="65"/>
        <v>23.898655105003002</v>
      </c>
      <c r="AJ45" s="12">
        <f t="shared" si="50"/>
        <v>16.762682795843176</v>
      </c>
      <c r="AK45" s="12">
        <f t="shared" si="51"/>
        <v>30.757363087365629</v>
      </c>
      <c r="AM45" s="12">
        <f t="shared" si="66"/>
        <v>24.760032434800003</v>
      </c>
      <c r="AN45" s="12">
        <f t="shared" si="52"/>
        <v>17.609837093600156</v>
      </c>
      <c r="AO45" s="12">
        <f t="shared" si="53"/>
        <v>31.539772423959956</v>
      </c>
      <c r="AQ45" s="12">
        <f t="shared" si="67"/>
        <v>24.083295139788376</v>
      </c>
      <c r="AR45" s="12">
        <f t="shared" si="54"/>
        <v>17.390136313206611</v>
      </c>
      <c r="AS45" s="12">
        <f t="shared" si="55"/>
        <v>30.408016541577766</v>
      </c>
      <c r="AU45" s="12">
        <f t="shared" si="68"/>
        <v>20.629473083832071</v>
      </c>
      <c r="AV45" s="12">
        <f t="shared" si="56"/>
        <v>15.306704568051348</v>
      </c>
      <c r="AW45" s="12">
        <f t="shared" si="57"/>
        <v>25.562537458123376</v>
      </c>
      <c r="AY45" s="12">
        <f t="shared" si="69"/>
        <v>21.10451240289073</v>
      </c>
      <c r="AZ45" s="12">
        <f t="shared" si="58"/>
        <v>15.573253351666715</v>
      </c>
      <c r="BA45" s="12">
        <f t="shared" si="59"/>
        <v>26.321153237259079</v>
      </c>
      <c r="BC45" s="12">
        <f t="shared" si="70"/>
        <v>21.433832505329562</v>
      </c>
      <c r="BD45" s="12">
        <f t="shared" si="60"/>
        <v>15.65783441397442</v>
      </c>
      <c r="BE45" s="12">
        <f t="shared" si="61"/>
        <v>26.763346295971893</v>
      </c>
    </row>
    <row r="46" spans="1:57" x14ac:dyDescent="0.3">
      <c r="A46" t="s">
        <v>87</v>
      </c>
      <c r="B46" s="1">
        <v>13178</v>
      </c>
      <c r="C46" s="1">
        <v>3665</v>
      </c>
      <c r="D46" s="1">
        <v>9513</v>
      </c>
      <c r="E46" s="1"/>
      <c r="F46" s="1">
        <v>9499</v>
      </c>
      <c r="G46" s="1">
        <v>3551</v>
      </c>
      <c r="H46" s="1">
        <v>5948</v>
      </c>
      <c r="I46" s="1"/>
      <c r="J46" s="1">
        <v>7552</v>
      </c>
      <c r="K46" s="1">
        <v>5209</v>
      </c>
      <c r="L46" s="1">
        <v>2343</v>
      </c>
      <c r="M46" s="1"/>
      <c r="N46" s="1">
        <v>17613</v>
      </c>
      <c r="O46" s="1">
        <v>6443</v>
      </c>
      <c r="P46" s="1">
        <v>11170</v>
      </c>
      <c r="Q46" s="1"/>
      <c r="R46" s="1">
        <v>25405</v>
      </c>
      <c r="S46" s="1">
        <v>9261</v>
      </c>
      <c r="T46" s="1">
        <v>16144</v>
      </c>
      <c r="U46" s="1"/>
      <c r="V46" s="1">
        <v>18774</v>
      </c>
      <c r="W46" s="1">
        <v>9212</v>
      </c>
      <c r="X46" s="1">
        <v>9562</v>
      </c>
      <c r="Y46" s="1"/>
      <c r="Z46" s="1">
        <v>15588</v>
      </c>
      <c r="AA46" s="1">
        <v>8049</v>
      </c>
      <c r="AB46" s="1">
        <v>7540</v>
      </c>
      <c r="AC46" s="1"/>
      <c r="AD46" t="s">
        <v>87</v>
      </c>
      <c r="AE46" s="12">
        <f t="shared" si="62"/>
        <v>0.26322186519197438</v>
      </c>
      <c r="AF46" s="12">
        <f t="shared" si="63"/>
        <v>0.14818948036641014</v>
      </c>
      <c r="AG46" s="12">
        <f t="shared" si="64"/>
        <v>0.37552728957958154</v>
      </c>
      <c r="AI46" s="12">
        <f t="shared" si="65"/>
        <v>0.19826733675557912</v>
      </c>
      <c r="AJ46" s="12">
        <f t="shared" si="50"/>
        <v>0.1512323241099077</v>
      </c>
      <c r="AK46" s="12">
        <f t="shared" si="51"/>
        <v>0.24347482954101227</v>
      </c>
      <c r="AM46" s="12">
        <f t="shared" si="66"/>
        <v>0.15918092644901119</v>
      </c>
      <c r="AN46" s="12">
        <f t="shared" si="52"/>
        <v>0.22559002466808944</v>
      </c>
      <c r="AO46" s="12">
        <f t="shared" si="53"/>
        <v>9.6212678063263016E-2</v>
      </c>
      <c r="AQ46" s="12">
        <f t="shared" si="67"/>
        <v>0.35097542992646913</v>
      </c>
      <c r="AR46" s="12">
        <f t="shared" si="54"/>
        <v>0.26425936217641766</v>
      </c>
      <c r="AS46" s="12">
        <f t="shared" si="55"/>
        <v>0.4329180498146436</v>
      </c>
      <c r="AU46" s="12">
        <f t="shared" si="68"/>
        <v>0.49793759169117485</v>
      </c>
      <c r="AV46" s="12">
        <f t="shared" si="56"/>
        <v>0.37737033064828968</v>
      </c>
      <c r="AW46" s="12">
        <f t="shared" si="57"/>
        <v>0.6096775740693674</v>
      </c>
      <c r="AY46" s="12">
        <f t="shared" si="69"/>
        <v>0.34842416661408321</v>
      </c>
      <c r="AZ46" s="12">
        <f t="shared" si="58"/>
        <v>0.35223950450929276</v>
      </c>
      <c r="BA46" s="12">
        <f t="shared" si="59"/>
        <v>0.34482584527770349</v>
      </c>
      <c r="BC46" s="12">
        <f t="shared" si="70"/>
        <v>0.2916269502365213</v>
      </c>
      <c r="BD46" s="12">
        <f t="shared" si="60"/>
        <v>0.31378355367184069</v>
      </c>
      <c r="BE46" s="12">
        <f t="shared" si="61"/>
        <v>0.27121902158996936</v>
      </c>
    </row>
    <row r="47" spans="1:57" x14ac:dyDescent="0.3">
      <c r="A47" t="s">
        <v>92</v>
      </c>
      <c r="B47" s="1">
        <v>7281</v>
      </c>
      <c r="C47" s="1">
        <v>3292</v>
      </c>
      <c r="D47" s="1">
        <v>3989</v>
      </c>
      <c r="E47" s="1"/>
      <c r="F47" s="1">
        <v>7375</v>
      </c>
      <c r="G47" s="1">
        <v>3780</v>
      </c>
      <c r="H47" s="1">
        <v>3595</v>
      </c>
      <c r="I47" s="1"/>
      <c r="J47" s="1">
        <v>1733</v>
      </c>
      <c r="K47" s="1">
        <v>1733</v>
      </c>
      <c r="N47" s="1">
        <v>3401</v>
      </c>
      <c r="O47" s="1">
        <v>1762</v>
      </c>
      <c r="P47" s="1">
        <v>1639</v>
      </c>
      <c r="Q47" s="1"/>
      <c r="R47" s="1">
        <v>4776</v>
      </c>
      <c r="S47" s="1">
        <v>2543</v>
      </c>
      <c r="T47" s="1">
        <v>2233</v>
      </c>
      <c r="U47" s="1"/>
      <c r="V47" s="1">
        <v>5269</v>
      </c>
      <c r="W47" s="1">
        <v>1385</v>
      </c>
      <c r="X47" s="1">
        <v>3884</v>
      </c>
      <c r="Y47" s="1"/>
      <c r="Z47" s="1">
        <v>6342</v>
      </c>
      <c r="AA47" s="1">
        <v>3437</v>
      </c>
      <c r="AB47" s="1">
        <v>2905</v>
      </c>
      <c r="AC47" s="1"/>
      <c r="AD47" t="s">
        <v>92</v>
      </c>
      <c r="AE47" s="12">
        <f t="shared" si="62"/>
        <v>0.14543317654141488</v>
      </c>
      <c r="AF47" s="12">
        <f t="shared" si="63"/>
        <v>0.13310771333321203</v>
      </c>
      <c r="AG47" s="12">
        <f t="shared" si="64"/>
        <v>0.15746645202701048</v>
      </c>
      <c r="AI47" s="12">
        <f t="shared" si="65"/>
        <v>0.15393426766737509</v>
      </c>
      <c r="AJ47" s="12">
        <f t="shared" si="50"/>
        <v>0.16098512676301072</v>
      </c>
      <c r="AK47" s="12">
        <f t="shared" si="51"/>
        <v>0.14715736587087075</v>
      </c>
      <c r="AM47" s="12">
        <f t="shared" si="66"/>
        <v>3.6528144271204502E-2</v>
      </c>
      <c r="AN47" s="12">
        <f t="shared" si="52"/>
        <v>7.5052315751545209E-2</v>
      </c>
      <c r="AO47" s="12">
        <f t="shared" si="53"/>
        <v>0</v>
      </c>
      <c r="AQ47" s="12">
        <f t="shared" si="67"/>
        <v>6.7771954645995655E-2</v>
      </c>
      <c r="AR47" s="12">
        <f t="shared" si="54"/>
        <v>7.2268352654795573E-2</v>
      </c>
      <c r="AS47" s="12">
        <f t="shared" si="55"/>
        <v>6.3523069261074386E-2</v>
      </c>
      <c r="AU47" s="12">
        <f t="shared" si="68"/>
        <v>9.360952324019095E-2</v>
      </c>
      <c r="AV47" s="12">
        <f t="shared" si="56"/>
        <v>0.10362301596356772</v>
      </c>
      <c r="AW47" s="12">
        <f t="shared" si="57"/>
        <v>8.4329163955456976E-2</v>
      </c>
      <c r="AY47" s="12">
        <f t="shared" si="69"/>
        <v>9.7786669537104742E-2</v>
      </c>
      <c r="AZ47" s="12">
        <f t="shared" si="58"/>
        <v>5.2958284166887803E-2</v>
      </c>
      <c r="BA47" s="12">
        <f t="shared" si="59"/>
        <v>0.14006521471016525</v>
      </c>
      <c r="BC47" s="12">
        <f t="shared" si="70"/>
        <v>0.11864884003079407</v>
      </c>
      <c r="BD47" s="12">
        <f t="shared" si="60"/>
        <v>0.13398857919867269</v>
      </c>
      <c r="BE47" s="12">
        <f t="shared" si="61"/>
        <v>0.10449486176642718</v>
      </c>
    </row>
  </sheetData>
  <mergeCells count="14">
    <mergeCell ref="V2:X2"/>
    <mergeCell ref="Z2:AB2"/>
    <mergeCell ref="AE2:AG2"/>
    <mergeCell ref="AI2:AK2"/>
    <mergeCell ref="B2:D2"/>
    <mergeCell ref="F2:H2"/>
    <mergeCell ref="J2:L2"/>
    <mergeCell ref="N2:P2"/>
    <mergeCell ref="R2:T2"/>
    <mergeCell ref="AM2:AO2"/>
    <mergeCell ref="AQ2:AS2"/>
    <mergeCell ref="AU2:AW2"/>
    <mergeCell ref="AY2:BA2"/>
    <mergeCell ref="BC2:BE2"/>
  </mergeCell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96BD4-A1B0-40CC-8D62-F6541975D2B5}">
  <dimension ref="A1:BE72"/>
  <sheetViews>
    <sheetView zoomScaleNormal="100" workbookViewId="0"/>
  </sheetViews>
  <sheetFormatPr defaultColWidth="8.88671875" defaultRowHeight="14.4" x14ac:dyDescent="0.3"/>
  <cols>
    <col min="1" max="1" width="38.109375" bestFit="1" customWidth="1"/>
    <col min="2" max="2" width="10.88671875" customWidth="1"/>
    <col min="3" max="4" width="10.33203125" customWidth="1"/>
    <col min="5" max="5" width="3.44140625" customWidth="1"/>
    <col min="6" max="6" width="9.88671875" bestFit="1" customWidth="1"/>
    <col min="9" max="9" width="3.6640625" customWidth="1"/>
    <col min="10" max="10" width="9.88671875" bestFit="1" customWidth="1"/>
    <col min="13" max="13" width="3.109375" customWidth="1"/>
    <col min="14" max="14" width="9.88671875" bestFit="1" customWidth="1"/>
    <col min="17" max="17" width="4" customWidth="1"/>
    <col min="18" max="18" width="9.88671875" bestFit="1" customWidth="1"/>
    <col min="21" max="21" width="3.6640625" customWidth="1"/>
    <col min="22" max="22" width="9.88671875" bestFit="1" customWidth="1"/>
    <col min="24" max="24" width="9.88671875" bestFit="1" customWidth="1"/>
    <col min="25" max="25" width="3.6640625" customWidth="1"/>
    <col min="26" max="26" width="11" bestFit="1" customWidth="1"/>
    <col min="27" max="27" width="9.88671875" bestFit="1" customWidth="1"/>
    <col min="28" max="28" width="11.44140625" customWidth="1"/>
    <col min="30" max="30" width="38.109375" bestFit="1" customWidth="1"/>
    <col min="34" max="34" width="2.44140625" customWidth="1"/>
    <col min="38" max="38" width="3.33203125" customWidth="1"/>
    <col min="42" max="42" width="2.6640625" customWidth="1"/>
    <col min="46" max="46" width="2.88671875" customWidth="1"/>
    <col min="50" max="50" width="3.109375" customWidth="1"/>
    <col min="54" max="54" width="2.6640625" customWidth="1"/>
  </cols>
  <sheetData>
    <row r="1" spans="1:57" x14ac:dyDescent="0.3">
      <c r="A1" s="4" t="s">
        <v>168</v>
      </c>
    </row>
    <row r="2" spans="1:57" x14ac:dyDescent="0.3">
      <c r="A2" s="16"/>
      <c r="B2" s="63" t="s">
        <v>15</v>
      </c>
      <c r="C2" s="63"/>
      <c r="D2" s="63"/>
      <c r="E2" s="17"/>
      <c r="F2" s="63" t="s">
        <v>2</v>
      </c>
      <c r="G2" s="63"/>
      <c r="H2" s="63"/>
      <c r="I2" s="17"/>
      <c r="J2" s="63" t="s">
        <v>3</v>
      </c>
      <c r="K2" s="63"/>
      <c r="L2" s="63"/>
      <c r="M2" s="17"/>
      <c r="N2" s="63" t="s">
        <v>4</v>
      </c>
      <c r="O2" s="63"/>
      <c r="P2" s="63"/>
      <c r="Q2" s="17"/>
      <c r="R2" s="63" t="s">
        <v>5</v>
      </c>
      <c r="S2" s="63"/>
      <c r="T2" s="63"/>
      <c r="U2" s="17"/>
      <c r="V2" s="63" t="s">
        <v>6</v>
      </c>
      <c r="W2" s="63"/>
      <c r="X2" s="63"/>
      <c r="Y2" s="17"/>
      <c r="Z2" s="63" t="s">
        <v>7</v>
      </c>
      <c r="AA2" s="63"/>
      <c r="AB2" s="63"/>
      <c r="AE2" s="63" t="s">
        <v>15</v>
      </c>
      <c r="AF2" s="63"/>
      <c r="AG2" s="63"/>
      <c r="AH2" s="17"/>
      <c r="AI2" s="63" t="s">
        <v>2</v>
      </c>
      <c r="AJ2" s="63"/>
      <c r="AK2" s="63"/>
      <c r="AL2" s="17"/>
      <c r="AM2" s="63" t="s">
        <v>3</v>
      </c>
      <c r="AN2" s="63"/>
      <c r="AO2" s="63"/>
      <c r="AP2" s="17"/>
      <c r="AQ2" s="63" t="s">
        <v>4</v>
      </c>
      <c r="AR2" s="63"/>
      <c r="AS2" s="63"/>
      <c r="AT2" s="17"/>
      <c r="AU2" s="63" t="s">
        <v>5</v>
      </c>
      <c r="AV2" s="63"/>
      <c r="AW2" s="63"/>
      <c r="AX2" s="17"/>
      <c r="AY2" s="63" t="s">
        <v>6</v>
      </c>
      <c r="AZ2" s="63"/>
      <c r="BA2" s="63"/>
      <c r="BB2" s="17"/>
      <c r="BC2" s="63" t="s">
        <v>7</v>
      </c>
      <c r="BD2" s="63"/>
      <c r="BE2" s="63"/>
    </row>
    <row r="3" spans="1:57" s="4" customFormat="1" x14ac:dyDescent="0.3">
      <c r="A3" s="18" t="s">
        <v>76</v>
      </c>
      <c r="B3" s="18" t="s">
        <v>11</v>
      </c>
      <c r="C3" s="18" t="s">
        <v>36</v>
      </c>
      <c r="D3" s="18" t="s">
        <v>37</v>
      </c>
      <c r="E3" s="18"/>
      <c r="F3" s="18" t="s">
        <v>11</v>
      </c>
      <c r="G3" s="18" t="s">
        <v>36</v>
      </c>
      <c r="H3" s="18" t="s">
        <v>37</v>
      </c>
      <c r="I3" s="18"/>
      <c r="J3" s="18" t="s">
        <v>11</v>
      </c>
      <c r="K3" s="18" t="s">
        <v>36</v>
      </c>
      <c r="L3" s="18" t="s">
        <v>37</v>
      </c>
      <c r="M3" s="18"/>
      <c r="N3" s="18" t="s">
        <v>11</v>
      </c>
      <c r="O3" s="18" t="s">
        <v>36</v>
      </c>
      <c r="P3" s="18" t="s">
        <v>37</v>
      </c>
      <c r="Q3" s="18"/>
      <c r="R3" s="18" t="s">
        <v>11</v>
      </c>
      <c r="S3" s="18" t="s">
        <v>36</v>
      </c>
      <c r="T3" s="18" t="s">
        <v>37</v>
      </c>
      <c r="U3" s="18"/>
      <c r="V3" s="18" t="s">
        <v>11</v>
      </c>
      <c r="W3" s="18" t="s">
        <v>36</v>
      </c>
      <c r="X3" s="18" t="s">
        <v>37</v>
      </c>
      <c r="Y3" s="18"/>
      <c r="Z3" s="18" t="s">
        <v>11</v>
      </c>
      <c r="AA3" s="18" t="s">
        <v>36</v>
      </c>
      <c r="AB3" s="18" t="s">
        <v>37</v>
      </c>
      <c r="AE3" s="18" t="s">
        <v>11</v>
      </c>
      <c r="AF3" s="18" t="s">
        <v>36</v>
      </c>
      <c r="AG3" s="18" t="s">
        <v>37</v>
      </c>
      <c r="AH3" s="18"/>
      <c r="AI3" s="18" t="s">
        <v>11</v>
      </c>
      <c r="AJ3" s="18" t="s">
        <v>36</v>
      </c>
      <c r="AK3" s="18" t="s">
        <v>37</v>
      </c>
      <c r="AL3" s="18"/>
      <c r="AM3" s="18" t="s">
        <v>11</v>
      </c>
      <c r="AN3" s="18" t="s">
        <v>36</v>
      </c>
      <c r="AO3" s="18" t="s">
        <v>37</v>
      </c>
      <c r="AP3" s="18"/>
      <c r="AQ3" s="18" t="s">
        <v>11</v>
      </c>
      <c r="AR3" s="18" t="s">
        <v>36</v>
      </c>
      <c r="AS3" s="18" t="s">
        <v>37</v>
      </c>
      <c r="AT3" s="18"/>
      <c r="AU3" s="18" t="s">
        <v>11</v>
      </c>
      <c r="AV3" s="18" t="s">
        <v>36</v>
      </c>
      <c r="AW3" s="18" t="s">
        <v>37</v>
      </c>
      <c r="AX3" s="18"/>
      <c r="AY3" s="18" t="s">
        <v>11</v>
      </c>
      <c r="AZ3" s="18" t="s">
        <v>36</v>
      </c>
      <c r="BA3" s="18" t="s">
        <v>37</v>
      </c>
      <c r="BB3" s="18"/>
      <c r="BC3" s="18" t="s">
        <v>11</v>
      </c>
      <c r="BD3" s="18" t="s">
        <v>36</v>
      </c>
      <c r="BE3" s="18" t="s">
        <v>37</v>
      </c>
    </row>
    <row r="4" spans="1:57" x14ac:dyDescent="0.3">
      <c r="A4" s="4" t="s">
        <v>0</v>
      </c>
      <c r="AD4" s="4" t="s">
        <v>0</v>
      </c>
    </row>
    <row r="5" spans="1:57" s="4" customFormat="1" x14ac:dyDescent="0.3">
      <c r="A5" s="4" t="s">
        <v>11</v>
      </c>
      <c r="B5" s="15">
        <f t="shared" ref="B5:D26" si="0">B28+B51</f>
        <v>11214019</v>
      </c>
      <c r="C5" s="15">
        <f t="shared" si="0"/>
        <v>5290525</v>
      </c>
      <c r="D5" s="15">
        <f t="shared" si="0"/>
        <v>5923493</v>
      </c>
      <c r="E5" s="15"/>
      <c r="F5" s="15">
        <f t="shared" ref="F5:H26" si="1">F28+F51</f>
        <v>10652482</v>
      </c>
      <c r="G5" s="15">
        <f t="shared" si="1"/>
        <v>4978176</v>
      </c>
      <c r="H5" s="15">
        <f t="shared" si="1"/>
        <v>5674307</v>
      </c>
      <c r="I5" s="15"/>
      <c r="J5" s="15">
        <f t="shared" ref="J5:L26" si="2">J28+J51</f>
        <v>10830007</v>
      </c>
      <c r="K5" s="15">
        <f t="shared" si="2"/>
        <v>5089211</v>
      </c>
      <c r="L5" s="15">
        <f t="shared" si="2"/>
        <v>5740794</v>
      </c>
      <c r="M5" s="15"/>
      <c r="N5" s="15">
        <f t="shared" ref="N5:P26" si="3">N28+N51</f>
        <v>11147929</v>
      </c>
      <c r="O5" s="15">
        <f t="shared" si="3"/>
        <v>5187413</v>
      </c>
      <c r="P5" s="15">
        <f t="shared" si="3"/>
        <v>5960516</v>
      </c>
      <c r="Q5" s="15"/>
      <c r="R5" s="15">
        <f t="shared" ref="R5:T26" si="4">R28+R51</f>
        <v>11649599</v>
      </c>
      <c r="S5" s="15">
        <f t="shared" si="4"/>
        <v>5381148</v>
      </c>
      <c r="T5" s="15">
        <f t="shared" si="4"/>
        <v>6268451</v>
      </c>
      <c r="U5" s="15"/>
      <c r="V5" s="15">
        <f t="shared" ref="V5:X26" si="5">V28+V51</f>
        <v>12037414</v>
      </c>
      <c r="W5" s="15">
        <f t="shared" si="5"/>
        <v>5615868</v>
      </c>
      <c r="X5" s="15">
        <f t="shared" si="5"/>
        <v>6421546</v>
      </c>
      <c r="Y5" s="15"/>
      <c r="Z5" s="15">
        <f t="shared" ref="Z5:AB26" si="6">Z28+Z51</f>
        <v>11962485</v>
      </c>
      <c r="AA5" s="15">
        <f t="shared" si="6"/>
        <v>5522819</v>
      </c>
      <c r="AB5" s="15">
        <f t="shared" si="6"/>
        <v>6439666</v>
      </c>
      <c r="AD5" s="4" t="s">
        <v>11</v>
      </c>
      <c r="AE5" s="19">
        <f>B5/B$5%</f>
        <v>100</v>
      </c>
      <c r="AF5" s="19">
        <f t="shared" ref="AF5:AG5" si="7">C5/C$5%</f>
        <v>100</v>
      </c>
      <c r="AG5" s="19">
        <f t="shared" si="7"/>
        <v>100</v>
      </c>
      <c r="AI5" s="19">
        <f>F5/F$5%</f>
        <v>100</v>
      </c>
      <c r="AJ5" s="19">
        <f t="shared" ref="AJ5:AJ26" si="8">G5/G$5%</f>
        <v>100</v>
      </c>
      <c r="AK5" s="19">
        <f t="shared" ref="AK5:AK26" si="9">H5/H$5%</f>
        <v>100</v>
      </c>
      <c r="AM5" s="19">
        <f>J5/J$5%</f>
        <v>100</v>
      </c>
      <c r="AN5" s="19">
        <f t="shared" ref="AN5:AN26" si="10">K5/K$5%</f>
        <v>100</v>
      </c>
      <c r="AO5" s="19">
        <f t="shared" ref="AO5:AO26" si="11">L5/L$5%</f>
        <v>100</v>
      </c>
      <c r="AQ5" s="19">
        <f>N5/N$5%</f>
        <v>100</v>
      </c>
      <c r="AR5" s="19">
        <f t="shared" ref="AR5:AR26" si="12">O5/O$5%</f>
        <v>100</v>
      </c>
      <c r="AS5" s="19">
        <f t="shared" ref="AS5:AS26" si="13">P5/P$5%</f>
        <v>100</v>
      </c>
      <c r="AU5" s="19">
        <f>R5/R$5%</f>
        <v>100</v>
      </c>
      <c r="AV5" s="19">
        <f t="shared" ref="AV5:AV26" si="14">S5/S$5%</f>
        <v>100</v>
      </c>
      <c r="AW5" s="19">
        <f t="shared" ref="AW5:AW26" si="15">T5/T$5%</f>
        <v>100</v>
      </c>
      <c r="AY5" s="19">
        <f>V5/V$5%</f>
        <v>100</v>
      </c>
      <c r="AZ5" s="19">
        <f t="shared" ref="AZ5:AZ26" si="16">W5/W$5%</f>
        <v>100</v>
      </c>
      <c r="BA5" s="19">
        <f t="shared" ref="BA5:BA26" si="17">X5/X$5%</f>
        <v>100</v>
      </c>
      <c r="BC5" s="19">
        <f>Z5/Z$5%</f>
        <v>100</v>
      </c>
      <c r="BD5" s="19">
        <f t="shared" ref="BD5:BD26" si="18">AA5/AA$5%</f>
        <v>100</v>
      </c>
      <c r="BE5" s="19">
        <f t="shared" ref="BE5:BE26" si="19">AB5/AB$5%</f>
        <v>100</v>
      </c>
    </row>
    <row r="6" spans="1:57" x14ac:dyDescent="0.3">
      <c r="A6" t="s">
        <v>93</v>
      </c>
      <c r="B6" s="1">
        <f t="shared" si="0"/>
        <v>4143454</v>
      </c>
      <c r="C6" s="1">
        <f t="shared" si="0"/>
        <v>2268524</v>
      </c>
      <c r="D6" s="1">
        <f t="shared" si="0"/>
        <v>1874930</v>
      </c>
      <c r="E6" s="1"/>
      <c r="F6" s="1">
        <f t="shared" si="1"/>
        <v>4084700</v>
      </c>
      <c r="G6" s="1">
        <f t="shared" si="1"/>
        <v>2177758</v>
      </c>
      <c r="H6" s="1">
        <f t="shared" si="1"/>
        <v>1906941</v>
      </c>
      <c r="I6" s="1"/>
      <c r="J6" s="1">
        <f t="shared" si="2"/>
        <v>4318929</v>
      </c>
      <c r="K6" s="1">
        <f t="shared" si="2"/>
        <v>2293057</v>
      </c>
      <c r="L6" s="1">
        <f t="shared" si="2"/>
        <v>2025871</v>
      </c>
      <c r="M6" s="1"/>
      <c r="N6" s="1">
        <f t="shared" si="3"/>
        <v>4489801</v>
      </c>
      <c r="O6" s="1">
        <f t="shared" si="3"/>
        <v>2384682</v>
      </c>
      <c r="P6" s="1">
        <f t="shared" si="3"/>
        <v>2105119</v>
      </c>
      <c r="Q6" s="1"/>
      <c r="R6" s="1">
        <f t="shared" si="4"/>
        <v>4149686</v>
      </c>
      <c r="S6" s="1">
        <f t="shared" si="4"/>
        <v>2254757</v>
      </c>
      <c r="T6" s="1">
        <f t="shared" si="4"/>
        <v>1894929</v>
      </c>
      <c r="U6" s="1"/>
      <c r="V6" s="1">
        <f t="shared" si="5"/>
        <v>4575981</v>
      </c>
      <c r="W6" s="1">
        <f t="shared" si="5"/>
        <v>2491587</v>
      </c>
      <c r="X6" s="1">
        <f t="shared" si="5"/>
        <v>2084395</v>
      </c>
      <c r="Y6" s="1"/>
      <c r="Z6" s="1">
        <f t="shared" si="6"/>
        <v>4704130</v>
      </c>
      <c r="AA6" s="1">
        <f t="shared" si="6"/>
        <v>2529827</v>
      </c>
      <c r="AB6" s="1">
        <f t="shared" si="6"/>
        <v>2174303</v>
      </c>
      <c r="AD6" t="s">
        <v>93</v>
      </c>
      <c r="AE6" s="12">
        <f t="shared" ref="AE6:AE26" si="20">B6/B$5%</f>
        <v>36.948876223591199</v>
      </c>
      <c r="AF6" s="12">
        <f t="shared" ref="AF6:AF26" si="21">C6/C$5%</f>
        <v>42.878995940856534</v>
      </c>
      <c r="AG6" s="12">
        <f t="shared" ref="AG6:AG26" si="22">D6/D$5%</f>
        <v>31.65243885660032</v>
      </c>
      <c r="AI6" s="12">
        <f t="shared" ref="AI6:AI26" si="23">F6/F$5%</f>
        <v>38.345054232431465</v>
      </c>
      <c r="AJ6" s="12">
        <f t="shared" si="8"/>
        <v>43.746102990332197</v>
      </c>
      <c r="AK6" s="12">
        <f t="shared" si="9"/>
        <v>33.606588434499578</v>
      </c>
      <c r="AM6" s="12">
        <f t="shared" ref="AM6:AM26" si="24">J6/J$5%</f>
        <v>39.87928170314202</v>
      </c>
      <c r="AN6" s="12">
        <f t="shared" si="10"/>
        <v>45.057220068100932</v>
      </c>
      <c r="AO6" s="12">
        <f t="shared" si="11"/>
        <v>35.289038415243603</v>
      </c>
      <c r="AQ6" s="12">
        <f t="shared" ref="AQ6:AQ26" si="25">N6/N$5%</f>
        <v>40.27475417182869</v>
      </c>
      <c r="AR6" s="12">
        <f t="shared" si="12"/>
        <v>45.970544469854246</v>
      </c>
      <c r="AS6" s="12">
        <f t="shared" si="13"/>
        <v>35.317730881017681</v>
      </c>
      <c r="AU6" s="12">
        <f t="shared" ref="AU6:AU26" si="26">R6/R$5%</f>
        <v>35.620848408601873</v>
      </c>
      <c r="AV6" s="12">
        <f t="shared" si="14"/>
        <v>41.901040447131351</v>
      </c>
      <c r="AW6" s="12">
        <f t="shared" si="15"/>
        <v>30.229621321120639</v>
      </c>
      <c r="AY6" s="12">
        <f t="shared" ref="AY6:AY26" si="27">V6/V$5%</f>
        <v>38.014651651924574</v>
      </c>
      <c r="AZ6" s="12">
        <f t="shared" si="16"/>
        <v>44.366908196560175</v>
      </c>
      <c r="BA6" s="12">
        <f t="shared" si="17"/>
        <v>32.459395292037151</v>
      </c>
      <c r="BC6" s="12">
        <f t="shared" ref="BC6:BC26" si="28">Z6/Z$5%</f>
        <v>39.324020051017825</v>
      </c>
      <c r="BD6" s="12">
        <f t="shared" si="18"/>
        <v>45.806806270493382</v>
      </c>
      <c r="BE6" s="12">
        <f t="shared" si="19"/>
        <v>33.764220069798647</v>
      </c>
    </row>
    <row r="7" spans="1:57" x14ac:dyDescent="0.3">
      <c r="A7" t="s">
        <v>94</v>
      </c>
      <c r="B7" s="1">
        <f t="shared" si="0"/>
        <v>137027</v>
      </c>
      <c r="C7" s="1">
        <f t="shared" si="0"/>
        <v>114873</v>
      </c>
      <c r="D7" s="1">
        <f t="shared" si="0"/>
        <v>22154</v>
      </c>
      <c r="E7" s="1"/>
      <c r="F7" s="1">
        <f t="shared" si="1"/>
        <v>129435</v>
      </c>
      <c r="G7" s="1">
        <f t="shared" si="1"/>
        <v>111799</v>
      </c>
      <c r="H7" s="1">
        <f t="shared" si="1"/>
        <v>17635</v>
      </c>
      <c r="I7" s="1"/>
      <c r="J7" s="1">
        <f t="shared" si="2"/>
        <v>136476</v>
      </c>
      <c r="K7" s="1">
        <f t="shared" si="2"/>
        <v>115777</v>
      </c>
      <c r="L7" s="1">
        <f t="shared" si="2"/>
        <v>20699</v>
      </c>
      <c r="M7" s="1"/>
      <c r="N7" s="1">
        <f t="shared" si="3"/>
        <v>140702</v>
      </c>
      <c r="O7" s="1">
        <f t="shared" si="3"/>
        <v>120460</v>
      </c>
      <c r="P7" s="1">
        <f t="shared" si="3"/>
        <v>20242</v>
      </c>
      <c r="Q7" s="1"/>
      <c r="R7" s="1">
        <f t="shared" si="4"/>
        <v>156505</v>
      </c>
      <c r="S7" s="1">
        <f t="shared" si="4"/>
        <v>132092</v>
      </c>
      <c r="T7" s="1">
        <f t="shared" si="4"/>
        <v>24413</v>
      </c>
      <c r="U7" s="1"/>
      <c r="V7" s="1">
        <f t="shared" si="5"/>
        <v>176768</v>
      </c>
      <c r="W7" s="1">
        <f t="shared" si="5"/>
        <v>157950</v>
      </c>
      <c r="X7" s="1">
        <f t="shared" si="5"/>
        <v>18818</v>
      </c>
      <c r="Y7" s="1"/>
      <c r="Z7" s="1">
        <f t="shared" si="6"/>
        <v>172142</v>
      </c>
      <c r="AA7" s="1">
        <f t="shared" si="6"/>
        <v>147768</v>
      </c>
      <c r="AB7" s="1">
        <f t="shared" si="6"/>
        <v>24374</v>
      </c>
      <c r="AD7" t="s">
        <v>94</v>
      </c>
      <c r="AE7" s="12">
        <f t="shared" si="20"/>
        <v>1.2219258768867789</v>
      </c>
      <c r="AF7" s="12">
        <f t="shared" si="21"/>
        <v>2.1712967994669716</v>
      </c>
      <c r="AG7" s="12">
        <f t="shared" si="22"/>
        <v>0.37400229898136117</v>
      </c>
      <c r="AI7" s="12">
        <f t="shared" si="23"/>
        <v>1.2150689388632621</v>
      </c>
      <c r="AJ7" s="12">
        <f t="shared" si="8"/>
        <v>2.2457823909801502</v>
      </c>
      <c r="AK7" s="12">
        <f t="shared" si="9"/>
        <v>0.31078685027087888</v>
      </c>
      <c r="AM7" s="12">
        <f t="shared" si="24"/>
        <v>1.2601653904748167</v>
      </c>
      <c r="AN7" s="12">
        <f t="shared" si="10"/>
        <v>2.2749498890888979</v>
      </c>
      <c r="AO7" s="12">
        <f t="shared" si="11"/>
        <v>0.36055988074123541</v>
      </c>
      <c r="AQ7" s="12">
        <f t="shared" si="25"/>
        <v>1.2621357742769981</v>
      </c>
      <c r="AR7" s="12">
        <f t="shared" si="12"/>
        <v>2.3221594270593071</v>
      </c>
      <c r="AS7" s="12">
        <f t="shared" si="13"/>
        <v>0.33960147074515024</v>
      </c>
      <c r="AU7" s="12">
        <f t="shared" si="26"/>
        <v>1.34343679984178</v>
      </c>
      <c r="AV7" s="12">
        <f t="shared" si="14"/>
        <v>2.4547178408770765</v>
      </c>
      <c r="AW7" s="12">
        <f t="shared" si="15"/>
        <v>0.38945825691227387</v>
      </c>
      <c r="AY7" s="12">
        <f t="shared" si="27"/>
        <v>1.4684881653152413</v>
      </c>
      <c r="AZ7" s="12">
        <f t="shared" si="16"/>
        <v>2.8125661073230352</v>
      </c>
      <c r="BA7" s="12">
        <f t="shared" si="17"/>
        <v>0.29304469671322142</v>
      </c>
      <c r="BC7" s="12">
        <f t="shared" si="28"/>
        <v>1.439015388525043</v>
      </c>
      <c r="BD7" s="12">
        <f t="shared" si="18"/>
        <v>2.6755901288816455</v>
      </c>
      <c r="BE7" s="12">
        <f t="shared" si="19"/>
        <v>0.37849789103969056</v>
      </c>
    </row>
    <row r="8" spans="1:57" x14ac:dyDescent="0.3">
      <c r="A8" t="s">
        <v>95</v>
      </c>
      <c r="B8" s="1">
        <f t="shared" si="0"/>
        <v>1211667</v>
      </c>
      <c r="C8" s="1">
        <f t="shared" si="0"/>
        <v>440230</v>
      </c>
      <c r="D8" s="1">
        <f t="shared" si="0"/>
        <v>771437</v>
      </c>
      <c r="E8" s="1"/>
      <c r="F8" s="1">
        <f t="shared" si="1"/>
        <v>1086170</v>
      </c>
      <c r="G8" s="1">
        <f t="shared" si="1"/>
        <v>378672</v>
      </c>
      <c r="H8" s="1">
        <f t="shared" si="1"/>
        <v>707498</v>
      </c>
      <c r="I8" s="1"/>
      <c r="J8" s="1">
        <f t="shared" si="2"/>
        <v>1067699</v>
      </c>
      <c r="K8" s="1">
        <f t="shared" si="2"/>
        <v>387712</v>
      </c>
      <c r="L8" s="1">
        <f t="shared" si="2"/>
        <v>679988</v>
      </c>
      <c r="M8" s="1"/>
      <c r="N8" s="1">
        <f t="shared" si="3"/>
        <v>1083927</v>
      </c>
      <c r="O8" s="1">
        <f t="shared" si="3"/>
        <v>381002</v>
      </c>
      <c r="P8" s="1">
        <f t="shared" si="3"/>
        <v>702925</v>
      </c>
      <c r="Q8" s="1"/>
      <c r="R8" s="1">
        <f t="shared" si="4"/>
        <v>1331123</v>
      </c>
      <c r="S8" s="1">
        <f t="shared" si="4"/>
        <v>473684</v>
      </c>
      <c r="T8" s="1">
        <f t="shared" si="4"/>
        <v>857439</v>
      </c>
      <c r="U8" s="1"/>
      <c r="V8" s="1">
        <f t="shared" si="5"/>
        <v>1249868</v>
      </c>
      <c r="W8" s="1">
        <f t="shared" si="5"/>
        <v>449919</v>
      </c>
      <c r="X8" s="1">
        <f t="shared" si="5"/>
        <v>799949</v>
      </c>
      <c r="Y8" s="1"/>
      <c r="Z8" s="1">
        <f t="shared" si="6"/>
        <v>1235861</v>
      </c>
      <c r="AA8" s="1">
        <f t="shared" si="6"/>
        <v>425647</v>
      </c>
      <c r="AB8" s="1">
        <f t="shared" si="6"/>
        <v>810214</v>
      </c>
      <c r="AD8" t="s">
        <v>95</v>
      </c>
      <c r="AE8" s="12">
        <f t="shared" si="20"/>
        <v>10.804930863769716</v>
      </c>
      <c r="AF8" s="12">
        <f t="shared" si="21"/>
        <v>8.3211023480656454</v>
      </c>
      <c r="AG8" s="12">
        <f t="shared" si="22"/>
        <v>13.023346191174701</v>
      </c>
      <c r="AI8" s="12">
        <f t="shared" si="23"/>
        <v>10.196403054236562</v>
      </c>
      <c r="AJ8" s="12">
        <f t="shared" si="8"/>
        <v>7.606641468682505</v>
      </c>
      <c r="AK8" s="12">
        <f t="shared" si="9"/>
        <v>12.46844768885434</v>
      </c>
      <c r="AM8" s="12">
        <f t="shared" si="24"/>
        <v>9.858710155958347</v>
      </c>
      <c r="AN8" s="12">
        <f t="shared" si="10"/>
        <v>7.6183125439287149</v>
      </c>
      <c r="AO8" s="12">
        <f t="shared" si="11"/>
        <v>11.844842368494671</v>
      </c>
      <c r="AQ8" s="12">
        <f t="shared" si="25"/>
        <v>9.723124357896431</v>
      </c>
      <c r="AR8" s="12">
        <f t="shared" si="12"/>
        <v>7.3447400467246391</v>
      </c>
      <c r="AS8" s="12">
        <f t="shared" si="13"/>
        <v>11.793022617504926</v>
      </c>
      <c r="AU8" s="12">
        <f t="shared" si="26"/>
        <v>11.426341799404426</v>
      </c>
      <c r="AV8" s="12">
        <f t="shared" si="14"/>
        <v>8.8026569795144081</v>
      </c>
      <c r="AW8" s="12">
        <f t="shared" si="15"/>
        <v>13.678642458878597</v>
      </c>
      <c r="AY8" s="12">
        <f t="shared" si="27"/>
        <v>10.383193599555518</v>
      </c>
      <c r="AZ8" s="12">
        <f t="shared" si="16"/>
        <v>8.0115665111786818</v>
      </c>
      <c r="BA8" s="12">
        <f t="shared" si="17"/>
        <v>12.457264963919904</v>
      </c>
      <c r="BC8" s="12">
        <f t="shared" si="28"/>
        <v>10.331139391188369</v>
      </c>
      <c r="BD8" s="12">
        <f t="shared" si="18"/>
        <v>7.7070604703865904</v>
      </c>
      <c r="BE8" s="12">
        <f t="shared" si="19"/>
        <v>12.581615257685725</v>
      </c>
    </row>
    <row r="9" spans="1:57" x14ac:dyDescent="0.3">
      <c r="A9" t="s">
        <v>96</v>
      </c>
      <c r="B9" s="1">
        <f t="shared" si="0"/>
        <v>19500</v>
      </c>
      <c r="C9" s="1">
        <f t="shared" si="0"/>
        <v>15865</v>
      </c>
      <c r="D9" s="1">
        <f t="shared" si="0"/>
        <v>3635</v>
      </c>
      <c r="E9" s="1"/>
      <c r="F9" s="1">
        <f t="shared" si="1"/>
        <v>26732</v>
      </c>
      <c r="G9" s="1">
        <f t="shared" si="1"/>
        <v>22022</v>
      </c>
      <c r="H9" s="1">
        <f t="shared" si="1"/>
        <v>4710</v>
      </c>
      <c r="I9" s="1"/>
      <c r="J9" s="1">
        <f t="shared" si="2"/>
        <v>27441</v>
      </c>
      <c r="K9" s="1">
        <f t="shared" si="2"/>
        <v>25904</v>
      </c>
      <c r="L9" s="1">
        <f t="shared" si="2"/>
        <v>1537</v>
      </c>
      <c r="M9" s="1"/>
      <c r="N9" s="1">
        <f t="shared" si="3"/>
        <v>23562</v>
      </c>
      <c r="O9" s="1">
        <f t="shared" si="3"/>
        <v>22559</v>
      </c>
      <c r="P9" s="1">
        <f t="shared" si="3"/>
        <v>1003</v>
      </c>
      <c r="Q9" s="1"/>
      <c r="R9" s="1">
        <f t="shared" si="4"/>
        <v>22785</v>
      </c>
      <c r="S9" s="1">
        <f t="shared" si="4"/>
        <v>20993</v>
      </c>
      <c r="T9" s="1">
        <f t="shared" si="4"/>
        <v>1792</v>
      </c>
      <c r="U9" s="1"/>
      <c r="V9" s="1">
        <f t="shared" si="5"/>
        <v>22483</v>
      </c>
      <c r="W9" s="1">
        <f t="shared" si="5"/>
        <v>21529</v>
      </c>
      <c r="X9" s="1">
        <f t="shared" si="5"/>
        <v>954</v>
      </c>
      <c r="Y9" s="1"/>
      <c r="Z9" s="1">
        <f t="shared" si="6"/>
        <v>26487</v>
      </c>
      <c r="AA9" s="1">
        <f t="shared" si="6"/>
        <v>21967</v>
      </c>
      <c r="AB9" s="1">
        <f t="shared" si="6"/>
        <v>4520</v>
      </c>
      <c r="AD9" t="s">
        <v>96</v>
      </c>
      <c r="AE9" s="12">
        <f t="shared" si="20"/>
        <v>0.17388948600853985</v>
      </c>
      <c r="AF9" s="12">
        <f t="shared" si="21"/>
        <v>0.29987572121859363</v>
      </c>
      <c r="AG9" s="12">
        <f t="shared" si="22"/>
        <v>6.1365819120576322E-2</v>
      </c>
      <c r="AI9" s="12">
        <f t="shared" si="23"/>
        <v>0.250946211408759</v>
      </c>
      <c r="AJ9" s="12">
        <f t="shared" si="8"/>
        <v>0.44237086033117351</v>
      </c>
      <c r="AK9" s="12">
        <f t="shared" si="9"/>
        <v>8.3005730920092974E-2</v>
      </c>
      <c r="AM9" s="12">
        <f t="shared" si="24"/>
        <v>0.2533793376126165</v>
      </c>
      <c r="AN9" s="12">
        <f t="shared" si="10"/>
        <v>0.50899834964594703</v>
      </c>
      <c r="AO9" s="12">
        <f t="shared" si="11"/>
        <v>2.677329999996516E-2</v>
      </c>
      <c r="AQ9" s="12">
        <f t="shared" si="25"/>
        <v>0.21135764319991635</v>
      </c>
      <c r="AR9" s="12">
        <f t="shared" si="12"/>
        <v>0.43487958255878223</v>
      </c>
      <c r="AS9" s="12">
        <f t="shared" si="13"/>
        <v>1.6827402191353903E-2</v>
      </c>
      <c r="AU9" s="12">
        <f t="shared" si="26"/>
        <v>0.19558613133379096</v>
      </c>
      <c r="AV9" s="12">
        <f t="shared" si="14"/>
        <v>0.39012121577031517</v>
      </c>
      <c r="AW9" s="12">
        <f t="shared" si="15"/>
        <v>2.8587604816564728E-2</v>
      </c>
      <c r="AY9" s="12">
        <f t="shared" si="27"/>
        <v>0.18677599690431848</v>
      </c>
      <c r="AZ9" s="12">
        <f t="shared" si="16"/>
        <v>0.3833601502029606</v>
      </c>
      <c r="BA9" s="12">
        <f t="shared" si="17"/>
        <v>1.4856235554491084E-2</v>
      </c>
      <c r="BC9" s="12">
        <f t="shared" si="28"/>
        <v>0.22141720553881572</v>
      </c>
      <c r="BD9" s="12">
        <f t="shared" si="18"/>
        <v>0.39774977235357523</v>
      </c>
      <c r="BE9" s="12">
        <f t="shared" si="19"/>
        <v>7.018997569128585E-2</v>
      </c>
    </row>
    <row r="10" spans="1:57" x14ac:dyDescent="0.3">
      <c r="A10" t="s">
        <v>97</v>
      </c>
      <c r="B10" s="1">
        <f t="shared" si="0"/>
        <v>32158</v>
      </c>
      <c r="C10" s="1">
        <f t="shared" si="0"/>
        <v>16142</v>
      </c>
      <c r="D10" s="1">
        <f t="shared" si="0"/>
        <v>16016</v>
      </c>
      <c r="E10" s="1"/>
      <c r="F10" s="1">
        <f t="shared" si="1"/>
        <v>33712</v>
      </c>
      <c r="G10" s="1">
        <f t="shared" si="1"/>
        <v>24174</v>
      </c>
      <c r="H10" s="1">
        <f t="shared" si="1"/>
        <v>9537</v>
      </c>
      <c r="I10" s="1"/>
      <c r="J10" s="1">
        <f t="shared" si="2"/>
        <v>30537</v>
      </c>
      <c r="K10" s="1">
        <f t="shared" si="2"/>
        <v>23017</v>
      </c>
      <c r="L10" s="1">
        <f t="shared" si="2"/>
        <v>7521</v>
      </c>
      <c r="M10" s="1"/>
      <c r="N10" s="1">
        <f t="shared" si="3"/>
        <v>28473</v>
      </c>
      <c r="O10" s="1">
        <f t="shared" si="3"/>
        <v>20806</v>
      </c>
      <c r="P10" s="1">
        <f t="shared" si="3"/>
        <v>7668</v>
      </c>
      <c r="Q10" s="1"/>
      <c r="R10" s="1">
        <f t="shared" si="4"/>
        <v>18563</v>
      </c>
      <c r="S10" s="1">
        <f t="shared" si="4"/>
        <v>13261</v>
      </c>
      <c r="T10" s="1">
        <f t="shared" si="4"/>
        <v>5302</v>
      </c>
      <c r="U10" s="1"/>
      <c r="V10" s="1">
        <f t="shared" si="5"/>
        <v>20938</v>
      </c>
      <c r="W10" s="1">
        <f t="shared" si="5"/>
        <v>15017</v>
      </c>
      <c r="X10" s="1">
        <f t="shared" si="5"/>
        <v>5922</v>
      </c>
      <c r="Y10" s="1"/>
      <c r="Z10" s="1">
        <f t="shared" si="6"/>
        <v>22442</v>
      </c>
      <c r="AA10" s="1">
        <f t="shared" si="6"/>
        <v>18399</v>
      </c>
      <c r="AB10" s="1">
        <f t="shared" si="6"/>
        <v>4043</v>
      </c>
      <c r="AD10" t="s">
        <v>97</v>
      </c>
      <c r="AE10" s="12">
        <f t="shared" si="20"/>
        <v>0.28676605595192944</v>
      </c>
      <c r="AF10" s="12">
        <f t="shared" si="21"/>
        <v>0.30511149649609443</v>
      </c>
      <c r="AG10" s="12">
        <f t="shared" si="22"/>
        <v>0.27038100661214592</v>
      </c>
      <c r="AI10" s="12">
        <f t="shared" si="23"/>
        <v>0.31647084688807731</v>
      </c>
      <c r="AJ10" s="12">
        <f t="shared" si="8"/>
        <v>0.48559954489355134</v>
      </c>
      <c r="AK10" s="12">
        <f t="shared" si="9"/>
        <v>0.16807338764011182</v>
      </c>
      <c r="AM10" s="12">
        <f t="shared" si="24"/>
        <v>0.28196657675290515</v>
      </c>
      <c r="AN10" s="12">
        <f t="shared" si="10"/>
        <v>0.45227049929743529</v>
      </c>
      <c r="AO10" s="12">
        <f t="shared" si="11"/>
        <v>0.13100975230952372</v>
      </c>
      <c r="AQ10" s="12">
        <f t="shared" si="25"/>
        <v>0.25541066865424061</v>
      </c>
      <c r="AR10" s="12">
        <f t="shared" si="12"/>
        <v>0.401086244723526</v>
      </c>
      <c r="AS10" s="12">
        <f t="shared" si="13"/>
        <v>0.12864658026251419</v>
      </c>
      <c r="AU10" s="12">
        <f t="shared" si="26"/>
        <v>0.15934454052881991</v>
      </c>
      <c r="AV10" s="12">
        <f t="shared" si="14"/>
        <v>0.24643440395989852</v>
      </c>
      <c r="AW10" s="12">
        <f t="shared" si="15"/>
        <v>8.4582299518653009E-2</v>
      </c>
      <c r="AY10" s="12">
        <f t="shared" si="27"/>
        <v>0.17394101424109862</v>
      </c>
      <c r="AZ10" s="12">
        <f t="shared" si="16"/>
        <v>0.26740300876017742</v>
      </c>
      <c r="BA10" s="12">
        <f t="shared" si="17"/>
        <v>9.2220782970331441E-2</v>
      </c>
      <c r="BC10" s="12">
        <f t="shared" si="28"/>
        <v>0.18760316104889577</v>
      </c>
      <c r="BD10" s="12">
        <f t="shared" si="18"/>
        <v>0.33314508405942689</v>
      </c>
      <c r="BE10" s="12">
        <f t="shared" si="19"/>
        <v>6.2782759230059437E-2</v>
      </c>
    </row>
    <row r="11" spans="1:57" x14ac:dyDescent="0.3">
      <c r="A11" t="s">
        <v>98</v>
      </c>
      <c r="B11" s="1">
        <f t="shared" si="0"/>
        <v>539950</v>
      </c>
      <c r="C11" s="1">
        <f t="shared" si="0"/>
        <v>523419</v>
      </c>
      <c r="D11" s="1">
        <f t="shared" si="0"/>
        <v>16532</v>
      </c>
      <c r="E11" s="1"/>
      <c r="F11" s="1">
        <f t="shared" si="1"/>
        <v>485773</v>
      </c>
      <c r="G11" s="1">
        <f t="shared" si="1"/>
        <v>479719</v>
      </c>
      <c r="H11" s="1">
        <f t="shared" si="1"/>
        <v>6054</v>
      </c>
      <c r="I11" s="1"/>
      <c r="J11" s="1">
        <f t="shared" si="2"/>
        <v>497379</v>
      </c>
      <c r="K11" s="1">
        <f t="shared" si="2"/>
        <v>490003</v>
      </c>
      <c r="L11" s="1">
        <f t="shared" si="2"/>
        <v>7376</v>
      </c>
      <c r="M11" s="1"/>
      <c r="N11" s="1">
        <f t="shared" si="3"/>
        <v>468708</v>
      </c>
      <c r="O11" s="1">
        <f t="shared" si="3"/>
        <v>463743</v>
      </c>
      <c r="P11" s="1">
        <f t="shared" si="3"/>
        <v>4965</v>
      </c>
      <c r="Q11" s="1"/>
      <c r="R11" s="1">
        <f t="shared" si="4"/>
        <v>553225</v>
      </c>
      <c r="S11" s="1">
        <f t="shared" si="4"/>
        <v>544088</v>
      </c>
      <c r="T11" s="1">
        <f t="shared" si="4"/>
        <v>9136</v>
      </c>
      <c r="U11" s="1"/>
      <c r="V11" s="1">
        <f t="shared" si="5"/>
        <v>525632</v>
      </c>
      <c r="W11" s="1">
        <f t="shared" si="5"/>
        <v>515367</v>
      </c>
      <c r="X11" s="1">
        <f t="shared" si="5"/>
        <v>10265</v>
      </c>
      <c r="Y11" s="1"/>
      <c r="Z11" s="1">
        <f t="shared" si="6"/>
        <v>516918</v>
      </c>
      <c r="AA11" s="1">
        <f t="shared" si="6"/>
        <v>509518</v>
      </c>
      <c r="AB11" s="1">
        <f t="shared" si="6"/>
        <v>7401</v>
      </c>
      <c r="AD11" t="s">
        <v>98</v>
      </c>
      <c r="AE11" s="12">
        <f t="shared" si="20"/>
        <v>4.8149552805287739</v>
      </c>
      <c r="AF11" s="12">
        <f t="shared" si="21"/>
        <v>9.8935171840223788</v>
      </c>
      <c r="AG11" s="12">
        <f t="shared" si="22"/>
        <v>0.27909208299900073</v>
      </c>
      <c r="AI11" s="12">
        <f t="shared" si="23"/>
        <v>4.5601860674348007</v>
      </c>
      <c r="AJ11" s="12">
        <f t="shared" si="8"/>
        <v>9.6364411382803663</v>
      </c>
      <c r="AK11" s="12">
        <f t="shared" si="9"/>
        <v>0.10669144267308765</v>
      </c>
      <c r="AM11" s="12">
        <f t="shared" si="24"/>
        <v>4.5926009096762357</v>
      </c>
      <c r="AN11" s="12">
        <f t="shared" si="10"/>
        <v>9.6282704725742363</v>
      </c>
      <c r="AO11" s="12">
        <f t="shared" si="11"/>
        <v>0.12848396929065908</v>
      </c>
      <c r="AQ11" s="12">
        <f t="shared" si="25"/>
        <v>4.2044401251568795</v>
      </c>
      <c r="AR11" s="12">
        <f t="shared" si="12"/>
        <v>8.9397740260896903</v>
      </c>
      <c r="AS11" s="12">
        <f t="shared" si="13"/>
        <v>8.3298157407848572E-2</v>
      </c>
      <c r="AU11" s="12">
        <f t="shared" si="26"/>
        <v>4.7488759055140006</v>
      </c>
      <c r="AV11" s="12">
        <f t="shared" si="14"/>
        <v>10.111002336304447</v>
      </c>
      <c r="AW11" s="12">
        <f t="shared" si="15"/>
        <v>0.14574573527016482</v>
      </c>
      <c r="AY11" s="12">
        <f t="shared" si="27"/>
        <v>4.3666521729667185</v>
      </c>
      <c r="AZ11" s="12">
        <f t="shared" si="16"/>
        <v>9.1769785187258677</v>
      </c>
      <c r="BA11" s="12">
        <f t="shared" si="17"/>
        <v>0.1598524716633658</v>
      </c>
      <c r="BC11" s="12">
        <f t="shared" si="28"/>
        <v>4.321159023396894</v>
      </c>
      <c r="BD11" s="12">
        <f t="shared" si="18"/>
        <v>9.2256870992875193</v>
      </c>
      <c r="BE11" s="12">
        <f t="shared" si="19"/>
        <v>0.11492832081663862</v>
      </c>
    </row>
    <row r="12" spans="1:57" x14ac:dyDescent="0.3">
      <c r="A12" t="s">
        <v>99</v>
      </c>
      <c r="B12" s="1">
        <f t="shared" si="0"/>
        <v>2360297</v>
      </c>
      <c r="C12" s="1">
        <f t="shared" si="0"/>
        <v>555313</v>
      </c>
      <c r="D12" s="1">
        <f t="shared" si="0"/>
        <v>1804983</v>
      </c>
      <c r="E12" s="1"/>
      <c r="F12" s="1">
        <f t="shared" si="1"/>
        <v>2213202</v>
      </c>
      <c r="G12" s="1">
        <f t="shared" si="1"/>
        <v>492469</v>
      </c>
      <c r="H12" s="1">
        <f t="shared" si="1"/>
        <v>1720733</v>
      </c>
      <c r="I12" s="1"/>
      <c r="J12" s="1">
        <f t="shared" si="2"/>
        <v>2233160</v>
      </c>
      <c r="K12" s="1">
        <f t="shared" si="2"/>
        <v>469767</v>
      </c>
      <c r="L12" s="1">
        <f t="shared" si="2"/>
        <v>1763393</v>
      </c>
      <c r="M12" s="1"/>
      <c r="N12" s="1">
        <f t="shared" si="3"/>
        <v>2279275</v>
      </c>
      <c r="O12" s="1">
        <f t="shared" si="3"/>
        <v>487135</v>
      </c>
      <c r="P12" s="1">
        <f t="shared" si="3"/>
        <v>1792140</v>
      </c>
      <c r="Q12" s="1"/>
      <c r="R12" s="1">
        <f t="shared" si="4"/>
        <v>2466925</v>
      </c>
      <c r="S12" s="1">
        <f t="shared" si="4"/>
        <v>534279</v>
      </c>
      <c r="T12" s="1">
        <f t="shared" si="4"/>
        <v>1932644</v>
      </c>
      <c r="U12" s="1"/>
      <c r="V12" s="1">
        <f t="shared" si="5"/>
        <v>2516741</v>
      </c>
      <c r="W12" s="1">
        <f t="shared" si="5"/>
        <v>539283</v>
      </c>
      <c r="X12" s="1">
        <f t="shared" si="5"/>
        <v>1977458</v>
      </c>
      <c r="Y12" s="1"/>
      <c r="Z12" s="1">
        <f t="shared" si="6"/>
        <v>2425832</v>
      </c>
      <c r="AA12" s="1">
        <f t="shared" si="6"/>
        <v>509827</v>
      </c>
      <c r="AB12" s="1">
        <f t="shared" si="6"/>
        <v>1916005</v>
      </c>
      <c r="AD12" t="s">
        <v>99</v>
      </c>
      <c r="AE12" s="12">
        <f t="shared" si="20"/>
        <v>21.047734982435824</v>
      </c>
      <c r="AF12" s="12">
        <f t="shared" si="21"/>
        <v>10.496368507851301</v>
      </c>
      <c r="AG12" s="12">
        <f t="shared" si="22"/>
        <v>30.471598430183001</v>
      </c>
      <c r="AI12" s="12">
        <f t="shared" si="23"/>
        <v>20.776397463051332</v>
      </c>
      <c r="AJ12" s="12">
        <f t="shared" si="8"/>
        <v>9.8925590417052351</v>
      </c>
      <c r="AK12" s="12">
        <f t="shared" si="9"/>
        <v>30.324989465673958</v>
      </c>
      <c r="AM12" s="12">
        <f t="shared" si="24"/>
        <v>20.620115942676673</v>
      </c>
      <c r="AN12" s="12">
        <f t="shared" si="10"/>
        <v>9.2306449860302511</v>
      </c>
      <c r="AO12" s="12">
        <f t="shared" si="11"/>
        <v>30.71688341368807</v>
      </c>
      <c r="AQ12" s="12">
        <f t="shared" si="25"/>
        <v>20.445725838404606</v>
      </c>
      <c r="AR12" s="12">
        <f t="shared" si="12"/>
        <v>9.3907117092855348</v>
      </c>
      <c r="AS12" s="12">
        <f t="shared" si="13"/>
        <v>30.066859983263193</v>
      </c>
      <c r="AU12" s="12">
        <f t="shared" si="26"/>
        <v>21.176050780803699</v>
      </c>
      <c r="AV12" s="12">
        <f t="shared" si="14"/>
        <v>9.9287178126303157</v>
      </c>
      <c r="AW12" s="12">
        <f t="shared" si="15"/>
        <v>30.831285113339803</v>
      </c>
      <c r="AY12" s="12">
        <f t="shared" si="27"/>
        <v>20.907655082727903</v>
      </c>
      <c r="AZ12" s="12">
        <f t="shared" si="16"/>
        <v>9.6028432292212003</v>
      </c>
      <c r="BA12" s="12">
        <f t="shared" si="17"/>
        <v>30.794110950852023</v>
      </c>
      <c r="BC12" s="12">
        <f t="shared" si="28"/>
        <v>20.278662836358833</v>
      </c>
      <c r="BD12" s="12">
        <f t="shared" si="18"/>
        <v>9.2312820680887775</v>
      </c>
      <c r="BE12" s="12">
        <f t="shared" si="19"/>
        <v>29.753173534155341</v>
      </c>
    </row>
    <row r="13" spans="1:57" x14ac:dyDescent="0.3">
      <c r="A13" t="s">
        <v>100</v>
      </c>
      <c r="B13" s="1">
        <f t="shared" si="0"/>
        <v>446423</v>
      </c>
      <c r="C13" s="1">
        <f t="shared" si="0"/>
        <v>430487</v>
      </c>
      <c r="D13" s="1">
        <f t="shared" si="0"/>
        <v>15936</v>
      </c>
      <c r="E13" s="1"/>
      <c r="F13" s="1">
        <f t="shared" si="1"/>
        <v>432819</v>
      </c>
      <c r="G13" s="1">
        <f t="shared" si="1"/>
        <v>417279</v>
      </c>
      <c r="H13" s="1">
        <f t="shared" si="1"/>
        <v>15540</v>
      </c>
      <c r="I13" s="1"/>
      <c r="J13" s="1">
        <f t="shared" si="2"/>
        <v>465648</v>
      </c>
      <c r="K13" s="1">
        <f t="shared" si="2"/>
        <v>448621</v>
      </c>
      <c r="L13" s="1">
        <f t="shared" si="2"/>
        <v>17026</v>
      </c>
      <c r="M13" s="1"/>
      <c r="N13" s="1">
        <f t="shared" si="3"/>
        <v>406687</v>
      </c>
      <c r="O13" s="1">
        <f t="shared" si="3"/>
        <v>397459</v>
      </c>
      <c r="P13" s="1">
        <f t="shared" si="3"/>
        <v>9229</v>
      </c>
      <c r="Q13" s="1"/>
      <c r="R13" s="1">
        <f t="shared" si="4"/>
        <v>455931</v>
      </c>
      <c r="S13" s="1">
        <f t="shared" si="4"/>
        <v>440138</v>
      </c>
      <c r="T13" s="1">
        <f t="shared" si="4"/>
        <v>15792</v>
      </c>
      <c r="U13" s="1"/>
      <c r="V13" s="1">
        <f t="shared" si="5"/>
        <v>472172</v>
      </c>
      <c r="W13" s="1">
        <f t="shared" si="5"/>
        <v>450930</v>
      </c>
      <c r="X13" s="1">
        <f t="shared" si="5"/>
        <v>21242</v>
      </c>
      <c r="Y13" s="1"/>
      <c r="Z13" s="1">
        <f t="shared" si="6"/>
        <v>449261</v>
      </c>
      <c r="AA13" s="1">
        <f t="shared" si="6"/>
        <v>435078</v>
      </c>
      <c r="AB13" s="1">
        <f t="shared" si="6"/>
        <v>14183</v>
      </c>
      <c r="AD13" t="s">
        <v>100</v>
      </c>
      <c r="AE13" s="12">
        <f t="shared" si="20"/>
        <v>3.9809367185841222</v>
      </c>
      <c r="AF13" s="12">
        <f t="shared" si="21"/>
        <v>8.1369429309945609</v>
      </c>
      <c r="AG13" s="12">
        <f t="shared" si="22"/>
        <v>0.26903045213356375</v>
      </c>
      <c r="AI13" s="12">
        <f t="shared" si="23"/>
        <v>4.0630812612497254</v>
      </c>
      <c r="AJ13" s="12">
        <f t="shared" si="8"/>
        <v>8.3821664802530087</v>
      </c>
      <c r="AK13" s="12">
        <f t="shared" si="9"/>
        <v>0.27386604214400101</v>
      </c>
      <c r="AM13" s="12">
        <f t="shared" si="24"/>
        <v>4.2996094093013975</v>
      </c>
      <c r="AN13" s="12">
        <f t="shared" si="10"/>
        <v>8.8151385352267759</v>
      </c>
      <c r="AO13" s="12">
        <f t="shared" si="11"/>
        <v>0.29657918399440913</v>
      </c>
      <c r="AQ13" s="12">
        <f t="shared" si="25"/>
        <v>3.6480946371294616</v>
      </c>
      <c r="AR13" s="12">
        <f t="shared" si="12"/>
        <v>7.6619887408232197</v>
      </c>
      <c r="AS13" s="12">
        <f t="shared" si="13"/>
        <v>0.1548355880598257</v>
      </c>
      <c r="AU13" s="12">
        <f t="shared" si="26"/>
        <v>3.9137055275464845</v>
      </c>
      <c r="AV13" s="12">
        <f t="shared" si="14"/>
        <v>8.1792584035971494</v>
      </c>
      <c r="AW13" s="12">
        <f t="shared" si="15"/>
        <v>0.25192826744597668</v>
      </c>
      <c r="AY13" s="12">
        <f t="shared" si="27"/>
        <v>3.9225368505228779</v>
      </c>
      <c r="AZ13" s="12">
        <f t="shared" si="16"/>
        <v>8.0295690710679093</v>
      </c>
      <c r="BA13" s="12">
        <f t="shared" si="17"/>
        <v>0.3307926159837522</v>
      </c>
      <c r="BC13" s="12">
        <f t="shared" si="28"/>
        <v>3.7555825566343448</v>
      </c>
      <c r="BD13" s="12">
        <f t="shared" si="18"/>
        <v>7.8778247123434602</v>
      </c>
      <c r="BE13" s="12">
        <f t="shared" si="19"/>
        <v>0.22024434186493522</v>
      </c>
    </row>
    <row r="14" spans="1:57" x14ac:dyDescent="0.3">
      <c r="A14" t="s">
        <v>101</v>
      </c>
      <c r="B14" s="1">
        <f t="shared" si="0"/>
        <v>554183</v>
      </c>
      <c r="C14" s="1">
        <f t="shared" si="0"/>
        <v>52688</v>
      </c>
      <c r="D14" s="1">
        <f t="shared" si="0"/>
        <v>501495</v>
      </c>
      <c r="E14" s="1"/>
      <c r="F14" s="1">
        <f t="shared" si="1"/>
        <v>512550</v>
      </c>
      <c r="G14" s="1">
        <f t="shared" si="1"/>
        <v>49237</v>
      </c>
      <c r="H14" s="1">
        <f t="shared" si="1"/>
        <v>463313</v>
      </c>
      <c r="I14" s="1"/>
      <c r="J14" s="1">
        <f t="shared" si="2"/>
        <v>491049</v>
      </c>
      <c r="K14" s="1">
        <f t="shared" si="2"/>
        <v>45252</v>
      </c>
      <c r="L14" s="1">
        <f t="shared" si="2"/>
        <v>445797</v>
      </c>
      <c r="M14" s="1"/>
      <c r="N14" s="1">
        <f t="shared" si="3"/>
        <v>557970</v>
      </c>
      <c r="O14" s="1">
        <f t="shared" si="3"/>
        <v>64447</v>
      </c>
      <c r="P14" s="1">
        <f t="shared" si="3"/>
        <v>493523</v>
      </c>
      <c r="Q14" s="1"/>
      <c r="R14" s="1">
        <f t="shared" si="4"/>
        <v>646332</v>
      </c>
      <c r="S14" s="1">
        <f t="shared" si="4"/>
        <v>60191</v>
      </c>
      <c r="T14" s="1">
        <f t="shared" si="4"/>
        <v>586141</v>
      </c>
      <c r="U14" s="1"/>
      <c r="V14" s="1">
        <f t="shared" si="5"/>
        <v>637545</v>
      </c>
      <c r="W14" s="1">
        <f t="shared" si="5"/>
        <v>57114</v>
      </c>
      <c r="X14" s="1">
        <f t="shared" si="5"/>
        <v>580432</v>
      </c>
      <c r="Y14" s="1"/>
      <c r="Z14" s="1">
        <f t="shared" si="6"/>
        <v>616310</v>
      </c>
      <c r="AA14" s="1">
        <f t="shared" si="6"/>
        <v>49561</v>
      </c>
      <c r="AB14" s="1">
        <f t="shared" si="6"/>
        <v>566749</v>
      </c>
      <c r="AD14" t="s">
        <v>101</v>
      </c>
      <c r="AE14" s="12">
        <f t="shared" si="20"/>
        <v>4.9418767704959299</v>
      </c>
      <c r="AF14" s="12">
        <f t="shared" si="21"/>
        <v>0.9958936022417435</v>
      </c>
      <c r="AG14" s="12">
        <f t="shared" si="22"/>
        <v>8.4662039779569245</v>
      </c>
      <c r="AI14" s="12">
        <f t="shared" si="23"/>
        <v>4.8115547156052454</v>
      </c>
      <c r="AJ14" s="12">
        <f t="shared" si="8"/>
        <v>0.98905703615139351</v>
      </c>
      <c r="AK14" s="12">
        <f t="shared" si="9"/>
        <v>8.1651028046244232</v>
      </c>
      <c r="AM14" s="12">
        <f t="shared" si="24"/>
        <v>4.5341521939921181</v>
      </c>
      <c r="AN14" s="12">
        <f t="shared" si="10"/>
        <v>0.88917515897847421</v>
      </c>
      <c r="AO14" s="12">
        <f t="shared" si="11"/>
        <v>7.7654240859365444</v>
      </c>
      <c r="AQ14" s="12">
        <f t="shared" si="25"/>
        <v>5.0051449018019403</v>
      </c>
      <c r="AR14" s="12">
        <f t="shared" si="12"/>
        <v>1.2423726431652926</v>
      </c>
      <c r="AS14" s="12">
        <f t="shared" si="13"/>
        <v>8.2798704004821051</v>
      </c>
      <c r="AU14" s="12">
        <f t="shared" si="26"/>
        <v>5.5481051322024042</v>
      </c>
      <c r="AV14" s="12">
        <f t="shared" si="14"/>
        <v>1.1185531414486276</v>
      </c>
      <c r="AW14" s="12">
        <f t="shared" si="15"/>
        <v>9.3506513810190111</v>
      </c>
      <c r="AY14" s="12">
        <f t="shared" si="27"/>
        <v>5.2963618265517827</v>
      </c>
      <c r="AZ14" s="12">
        <f t="shared" si="16"/>
        <v>1.0170110835938451</v>
      </c>
      <c r="BA14" s="12">
        <f t="shared" si="17"/>
        <v>9.0388202467131755</v>
      </c>
      <c r="BC14" s="12">
        <f t="shared" si="28"/>
        <v>5.1520231791304232</v>
      </c>
      <c r="BD14" s="12">
        <f t="shared" si="18"/>
        <v>0.89738591831454184</v>
      </c>
      <c r="BE14" s="12">
        <f t="shared" si="19"/>
        <v>8.8009067551018951</v>
      </c>
    </row>
    <row r="15" spans="1:57" x14ac:dyDescent="0.3">
      <c r="A15" t="s">
        <v>102</v>
      </c>
      <c r="B15" s="1">
        <f t="shared" si="0"/>
        <v>32468</v>
      </c>
      <c r="C15" s="1">
        <f t="shared" si="0"/>
        <v>28133</v>
      </c>
      <c r="D15" s="1">
        <f t="shared" si="0"/>
        <v>4334</v>
      </c>
      <c r="E15" s="1"/>
      <c r="F15" s="1">
        <f t="shared" si="1"/>
        <v>31357</v>
      </c>
      <c r="G15" s="1">
        <f t="shared" si="1"/>
        <v>19210</v>
      </c>
      <c r="H15" s="1">
        <f t="shared" si="1"/>
        <v>12146</v>
      </c>
      <c r="I15" s="1"/>
      <c r="J15" s="1">
        <f t="shared" si="2"/>
        <v>36369</v>
      </c>
      <c r="K15" s="1">
        <f t="shared" si="2"/>
        <v>30108</v>
      </c>
      <c r="L15" s="1">
        <f t="shared" si="2"/>
        <v>6260</v>
      </c>
      <c r="M15" s="1"/>
      <c r="N15" s="1">
        <f t="shared" si="3"/>
        <v>38408</v>
      </c>
      <c r="O15" s="1">
        <f t="shared" si="3"/>
        <v>30382</v>
      </c>
      <c r="P15" s="1">
        <f t="shared" si="3"/>
        <v>8025</v>
      </c>
      <c r="Q15" s="1"/>
      <c r="R15" s="1">
        <f t="shared" si="4"/>
        <v>35622</v>
      </c>
      <c r="S15" s="1">
        <f t="shared" si="4"/>
        <v>21374</v>
      </c>
      <c r="T15" s="1">
        <f t="shared" si="4"/>
        <v>14247</v>
      </c>
      <c r="U15" s="1"/>
      <c r="V15" s="1">
        <f t="shared" si="5"/>
        <v>23735</v>
      </c>
      <c r="W15" s="1">
        <f t="shared" si="5"/>
        <v>15407</v>
      </c>
      <c r="X15" s="1">
        <f t="shared" si="5"/>
        <v>8327</v>
      </c>
      <c r="Y15" s="1"/>
      <c r="Z15" s="1">
        <f t="shared" si="6"/>
        <v>16136</v>
      </c>
      <c r="AA15" s="1">
        <f t="shared" si="6"/>
        <v>14594</v>
      </c>
      <c r="AB15" s="1">
        <f t="shared" si="6"/>
        <v>1542</v>
      </c>
      <c r="AD15" t="s">
        <v>102</v>
      </c>
      <c r="AE15" s="12">
        <f t="shared" si="20"/>
        <v>0.28953045290898827</v>
      </c>
      <c r="AF15" s="12">
        <f t="shared" si="21"/>
        <v>0.53176197069288966</v>
      </c>
      <c r="AG15" s="12">
        <f t="shared" si="22"/>
        <v>7.3166288877187832E-2</v>
      </c>
      <c r="AI15" s="12">
        <f t="shared" si="23"/>
        <v>0.29436332302650214</v>
      </c>
      <c r="AJ15" s="12">
        <f t="shared" si="8"/>
        <v>0.38588430782680239</v>
      </c>
      <c r="AK15" s="12">
        <f t="shared" si="9"/>
        <v>0.21405257064871533</v>
      </c>
      <c r="AM15" s="12">
        <f t="shared" si="24"/>
        <v>0.33581695745903023</v>
      </c>
      <c r="AN15" s="12">
        <f t="shared" si="10"/>
        <v>0.59160447464253296</v>
      </c>
      <c r="AO15" s="12">
        <f t="shared" si="11"/>
        <v>0.10904414964201815</v>
      </c>
      <c r="AQ15" s="12">
        <f t="shared" si="25"/>
        <v>0.34453036075131088</v>
      </c>
      <c r="AR15" s="12">
        <f t="shared" si="12"/>
        <v>0.58568693103865066</v>
      </c>
      <c r="AS15" s="12">
        <f t="shared" si="13"/>
        <v>0.13463599460180964</v>
      </c>
      <c r="AU15" s="12">
        <f t="shared" si="26"/>
        <v>0.30577876543218352</v>
      </c>
      <c r="AV15" s="12">
        <f t="shared" si="14"/>
        <v>0.39720148934762617</v>
      </c>
      <c r="AW15" s="12">
        <f t="shared" si="15"/>
        <v>0.22728103003437372</v>
      </c>
      <c r="AY15" s="12">
        <f t="shared" si="27"/>
        <v>0.19717690194920603</v>
      </c>
      <c r="AZ15" s="12">
        <f t="shared" si="16"/>
        <v>0.27434761643257999</v>
      </c>
      <c r="BA15" s="12">
        <f t="shared" si="17"/>
        <v>0.12967282333568894</v>
      </c>
      <c r="BC15" s="12">
        <f t="shared" si="28"/>
        <v>0.13488836140651378</v>
      </c>
      <c r="BD15" s="12">
        <f t="shared" si="18"/>
        <v>0.26424910901479842</v>
      </c>
      <c r="BE15" s="12">
        <f t="shared" si="19"/>
        <v>2.3945341264593537E-2</v>
      </c>
    </row>
    <row r="16" spans="1:57" x14ac:dyDescent="0.3">
      <c r="A16" t="s">
        <v>103</v>
      </c>
      <c r="B16" s="1">
        <f t="shared" si="0"/>
        <v>132714</v>
      </c>
      <c r="C16" s="1">
        <f t="shared" si="0"/>
        <v>56497</v>
      </c>
      <c r="D16" s="1">
        <f t="shared" si="0"/>
        <v>76217</v>
      </c>
      <c r="E16" s="1"/>
      <c r="F16" s="1">
        <f t="shared" si="1"/>
        <v>107248</v>
      </c>
      <c r="G16" s="1">
        <f t="shared" si="1"/>
        <v>46814</v>
      </c>
      <c r="H16" s="1">
        <f t="shared" si="1"/>
        <v>60434</v>
      </c>
      <c r="I16" s="1"/>
      <c r="J16" s="1">
        <f t="shared" si="2"/>
        <v>111338</v>
      </c>
      <c r="K16" s="1">
        <f t="shared" si="2"/>
        <v>48371</v>
      </c>
      <c r="L16" s="1">
        <f t="shared" si="2"/>
        <v>62967</v>
      </c>
      <c r="M16" s="1"/>
      <c r="N16" s="1">
        <f t="shared" si="3"/>
        <v>120991</v>
      </c>
      <c r="O16" s="1">
        <f t="shared" si="3"/>
        <v>48986</v>
      </c>
      <c r="P16" s="1">
        <f t="shared" si="3"/>
        <v>72005</v>
      </c>
      <c r="Q16" s="1"/>
      <c r="R16" s="1">
        <f t="shared" si="4"/>
        <v>147392</v>
      </c>
      <c r="S16" s="1">
        <f t="shared" si="4"/>
        <v>63483</v>
      </c>
      <c r="T16" s="1">
        <f t="shared" si="4"/>
        <v>83909</v>
      </c>
      <c r="U16" s="1"/>
      <c r="V16" s="1">
        <f t="shared" si="5"/>
        <v>145573</v>
      </c>
      <c r="W16" s="1">
        <f t="shared" si="5"/>
        <v>64765</v>
      </c>
      <c r="X16" s="1">
        <f t="shared" si="5"/>
        <v>80808</v>
      </c>
      <c r="Y16" s="1"/>
      <c r="Z16" s="1">
        <f t="shared" si="6"/>
        <v>133979</v>
      </c>
      <c r="AA16" s="1">
        <f t="shared" si="6"/>
        <v>53534</v>
      </c>
      <c r="AB16" s="1">
        <f t="shared" si="6"/>
        <v>80445</v>
      </c>
      <c r="AD16" t="s">
        <v>103</v>
      </c>
      <c r="AE16" s="12">
        <f t="shared" si="20"/>
        <v>1.1834650895455054</v>
      </c>
      <c r="AF16" s="12">
        <f t="shared" si="21"/>
        <v>1.0678902377363304</v>
      </c>
      <c r="AG16" s="12">
        <f t="shared" si="22"/>
        <v>1.286690133676194</v>
      </c>
      <c r="AI16" s="12">
        <f t="shared" si="23"/>
        <v>1.0067888403848042</v>
      </c>
      <c r="AJ16" s="12">
        <f t="shared" si="8"/>
        <v>0.94038459066131852</v>
      </c>
      <c r="AK16" s="12">
        <f t="shared" si="9"/>
        <v>1.0650463572027387</v>
      </c>
      <c r="AM16" s="12">
        <f t="shared" si="24"/>
        <v>1.0280510437343207</v>
      </c>
      <c r="AN16" s="12">
        <f t="shared" si="10"/>
        <v>0.95046167274259208</v>
      </c>
      <c r="AO16" s="12">
        <f t="shared" si="11"/>
        <v>1.0968343403368941</v>
      </c>
      <c r="AQ16" s="12">
        <f t="shared" si="25"/>
        <v>1.0853226639674509</v>
      </c>
      <c r="AR16" s="12">
        <f t="shared" si="12"/>
        <v>0.94432427107693184</v>
      </c>
      <c r="AS16" s="12">
        <f t="shared" si="13"/>
        <v>1.2080329958010345</v>
      </c>
      <c r="AU16" s="12">
        <f t="shared" si="26"/>
        <v>1.2652109312947166</v>
      </c>
      <c r="AV16" s="12">
        <f t="shared" si="14"/>
        <v>1.1797296784998292</v>
      </c>
      <c r="AW16" s="12">
        <f t="shared" si="15"/>
        <v>1.3385922614693806</v>
      </c>
      <c r="AY16" s="12">
        <f t="shared" si="27"/>
        <v>1.2093378195682229</v>
      </c>
      <c r="AZ16" s="12">
        <f t="shared" si="16"/>
        <v>1.1532500407773116</v>
      </c>
      <c r="BA16" s="12">
        <f t="shared" si="17"/>
        <v>1.258388556276012</v>
      </c>
      <c r="BC16" s="12">
        <f t="shared" si="28"/>
        <v>1.1199930449233582</v>
      </c>
      <c r="BD16" s="12">
        <f t="shared" si="18"/>
        <v>0.96932381814432078</v>
      </c>
      <c r="BE16" s="12">
        <f t="shared" si="19"/>
        <v>1.2492107509923651</v>
      </c>
    </row>
    <row r="17" spans="1:57" x14ac:dyDescent="0.3">
      <c r="A17" t="s">
        <v>104</v>
      </c>
      <c r="B17" s="1">
        <f t="shared" si="0"/>
        <v>7568</v>
      </c>
      <c r="C17" s="1">
        <f t="shared" si="0"/>
        <v>7568</v>
      </c>
      <c r="D17" s="1">
        <f t="shared" si="0"/>
        <v>0</v>
      </c>
      <c r="E17" s="1"/>
      <c r="F17" s="1">
        <f t="shared" si="1"/>
        <v>8183</v>
      </c>
      <c r="G17" s="1">
        <f t="shared" si="1"/>
        <v>6553</v>
      </c>
      <c r="H17" s="1">
        <f t="shared" si="1"/>
        <v>1630</v>
      </c>
      <c r="I17" s="1"/>
      <c r="J17" s="1">
        <f t="shared" si="2"/>
        <v>6309</v>
      </c>
      <c r="K17" s="1">
        <f t="shared" si="2"/>
        <v>5737</v>
      </c>
      <c r="L17" s="1">
        <f t="shared" si="2"/>
        <v>571</v>
      </c>
      <c r="M17" s="1"/>
      <c r="N17" s="1">
        <f t="shared" si="3"/>
        <v>5473</v>
      </c>
      <c r="O17" s="1">
        <f t="shared" si="3"/>
        <v>5473</v>
      </c>
      <c r="P17" s="1">
        <f t="shared" si="3"/>
        <v>0</v>
      </c>
      <c r="Q17" s="1"/>
      <c r="R17" s="1">
        <f t="shared" si="4"/>
        <v>9014</v>
      </c>
      <c r="S17" s="1">
        <f t="shared" si="4"/>
        <v>5637</v>
      </c>
      <c r="T17" s="1">
        <f t="shared" si="4"/>
        <v>3377</v>
      </c>
      <c r="U17" s="1"/>
      <c r="V17" s="1">
        <f t="shared" si="5"/>
        <v>11419</v>
      </c>
      <c r="W17" s="1">
        <f t="shared" si="5"/>
        <v>7974</v>
      </c>
      <c r="X17" s="1">
        <f t="shared" si="5"/>
        <v>3445</v>
      </c>
      <c r="Y17" s="1"/>
      <c r="Z17" s="1">
        <f t="shared" si="6"/>
        <v>13789</v>
      </c>
      <c r="AA17" s="1">
        <f t="shared" si="6"/>
        <v>8273</v>
      </c>
      <c r="AB17" s="1">
        <f t="shared" si="6"/>
        <v>5516</v>
      </c>
      <c r="AD17" t="s">
        <v>104</v>
      </c>
      <c r="AE17" s="12">
        <f t="shared" si="20"/>
        <v>6.7486955390391262E-2</v>
      </c>
      <c r="AF17" s="12">
        <f t="shared" si="21"/>
        <v>0.14304818519901144</v>
      </c>
      <c r="AG17" s="12">
        <f t="shared" si="22"/>
        <v>0</v>
      </c>
      <c r="AI17" s="12">
        <f t="shared" si="23"/>
        <v>7.6817778241728071E-2</v>
      </c>
      <c r="AJ17" s="12">
        <f t="shared" si="8"/>
        <v>0.13163455852103259</v>
      </c>
      <c r="AK17" s="12">
        <f t="shared" si="9"/>
        <v>2.8725974819480159E-2</v>
      </c>
      <c r="AM17" s="12">
        <f t="shared" si="24"/>
        <v>5.825480999227424E-2</v>
      </c>
      <c r="AN17" s="12">
        <f t="shared" si="10"/>
        <v>0.1127286724798795</v>
      </c>
      <c r="AO17" s="12">
        <f t="shared" si="11"/>
        <v>9.9463593363566076E-3</v>
      </c>
      <c r="AQ17" s="12">
        <f t="shared" si="25"/>
        <v>4.9094320568421279E-2</v>
      </c>
      <c r="AR17" s="12">
        <f t="shared" si="12"/>
        <v>0.10550538389752272</v>
      </c>
      <c r="AS17" s="12">
        <f t="shared" si="13"/>
        <v>0</v>
      </c>
      <c r="AU17" s="12">
        <f t="shared" si="26"/>
        <v>7.7376053888206786E-2</v>
      </c>
      <c r="AV17" s="12">
        <f t="shared" si="14"/>
        <v>0.10475459883281411</v>
      </c>
      <c r="AW17" s="12">
        <f t="shared" si="15"/>
        <v>5.3872958407108866E-2</v>
      </c>
      <c r="AY17" s="12">
        <f t="shared" si="27"/>
        <v>9.4862567657804236E-2</v>
      </c>
      <c r="AZ17" s="12">
        <f t="shared" si="16"/>
        <v>0.14199051687112305</v>
      </c>
      <c r="BA17" s="12">
        <f t="shared" si="17"/>
        <v>5.3647517280106694E-2</v>
      </c>
      <c r="BC17" s="12">
        <f t="shared" si="28"/>
        <v>0.11526869208195453</v>
      </c>
      <c r="BD17" s="12">
        <f t="shared" si="18"/>
        <v>0.14979668897351153</v>
      </c>
      <c r="BE17" s="12">
        <f t="shared" si="19"/>
        <v>8.5656616352462994E-2</v>
      </c>
    </row>
    <row r="18" spans="1:57" x14ac:dyDescent="0.3">
      <c r="A18" t="s">
        <v>105</v>
      </c>
      <c r="B18" s="1">
        <f t="shared" si="0"/>
        <v>114702</v>
      </c>
      <c r="C18" s="1">
        <f t="shared" si="0"/>
        <v>70041</v>
      </c>
      <c r="D18" s="1">
        <f t="shared" si="0"/>
        <v>44661</v>
      </c>
      <c r="E18" s="1"/>
      <c r="F18" s="1">
        <f t="shared" si="1"/>
        <v>78614</v>
      </c>
      <c r="G18" s="1">
        <f t="shared" si="1"/>
        <v>55754</v>
      </c>
      <c r="H18" s="1">
        <f t="shared" si="1"/>
        <v>22860</v>
      </c>
      <c r="I18" s="1"/>
      <c r="J18" s="1">
        <f t="shared" si="2"/>
        <v>61689</v>
      </c>
      <c r="K18" s="1">
        <f t="shared" si="2"/>
        <v>39265</v>
      </c>
      <c r="L18" s="1">
        <f t="shared" si="2"/>
        <v>22424</v>
      </c>
      <c r="M18" s="1"/>
      <c r="N18" s="1">
        <f t="shared" si="3"/>
        <v>78611</v>
      </c>
      <c r="O18" s="1">
        <f t="shared" si="3"/>
        <v>45302</v>
      </c>
      <c r="P18" s="1">
        <f t="shared" si="3"/>
        <v>33309</v>
      </c>
      <c r="Q18" s="1"/>
      <c r="R18" s="1">
        <f t="shared" si="4"/>
        <v>57651</v>
      </c>
      <c r="S18" s="1">
        <f t="shared" si="4"/>
        <v>36650</v>
      </c>
      <c r="T18" s="1">
        <f t="shared" si="4"/>
        <v>21001</v>
      </c>
      <c r="U18" s="1"/>
      <c r="V18" s="1">
        <f t="shared" si="5"/>
        <v>70464</v>
      </c>
      <c r="W18" s="1">
        <f t="shared" si="5"/>
        <v>47058</v>
      </c>
      <c r="X18" s="1">
        <f t="shared" si="5"/>
        <v>23406</v>
      </c>
      <c r="Y18" s="1"/>
      <c r="Z18" s="1">
        <f t="shared" si="6"/>
        <v>76075</v>
      </c>
      <c r="AA18" s="1">
        <f t="shared" si="6"/>
        <v>51199</v>
      </c>
      <c r="AB18" s="1">
        <f t="shared" si="6"/>
        <v>24876</v>
      </c>
      <c r="AD18" t="s">
        <v>105</v>
      </c>
      <c r="AE18" s="12">
        <f t="shared" si="20"/>
        <v>1.0228447089308481</v>
      </c>
      <c r="AF18" s="12">
        <f t="shared" si="21"/>
        <v>1.3238950765755761</v>
      </c>
      <c r="AG18" s="12">
        <f t="shared" si="22"/>
        <v>0.75396391959946607</v>
      </c>
      <c r="AI18" s="12">
        <f t="shared" si="23"/>
        <v>0.73798763518211052</v>
      </c>
      <c r="AJ18" s="12">
        <f t="shared" si="8"/>
        <v>1.1199684382392265</v>
      </c>
      <c r="AK18" s="12">
        <f t="shared" si="9"/>
        <v>0.40286857937013276</v>
      </c>
      <c r="AM18" s="12">
        <f t="shared" si="24"/>
        <v>0.56961182019549939</v>
      </c>
      <c r="AN18" s="12">
        <f t="shared" si="10"/>
        <v>0.77153413368005375</v>
      </c>
      <c r="AO18" s="12">
        <f t="shared" si="11"/>
        <v>0.39060798906910782</v>
      </c>
      <c r="AQ18" s="12">
        <f t="shared" si="25"/>
        <v>0.70516236692931933</v>
      </c>
      <c r="AR18" s="12">
        <f t="shared" si="12"/>
        <v>0.87330621255720342</v>
      </c>
      <c r="AS18" s="12">
        <f t="shared" si="13"/>
        <v>0.55882745722014671</v>
      </c>
      <c r="AU18" s="12">
        <f t="shared" si="26"/>
        <v>0.49487540300743399</v>
      </c>
      <c r="AV18" s="12">
        <f t="shared" si="14"/>
        <v>0.6810814346678441</v>
      </c>
      <c r="AW18" s="12">
        <f t="shared" si="15"/>
        <v>0.33502694684859147</v>
      </c>
      <c r="AY18" s="12">
        <f t="shared" si="27"/>
        <v>0.58537489862855929</v>
      </c>
      <c r="AZ18" s="12">
        <f t="shared" si="16"/>
        <v>0.83794704576389611</v>
      </c>
      <c r="BA18" s="12">
        <f t="shared" si="17"/>
        <v>0.36449166602559568</v>
      </c>
      <c r="BC18" s="12">
        <f t="shared" si="28"/>
        <v>0.63594646095689977</v>
      </c>
      <c r="BD18" s="12">
        <f t="shared" si="18"/>
        <v>0.92704468496975911</v>
      </c>
      <c r="BE18" s="12">
        <f t="shared" si="19"/>
        <v>0.38629332639301478</v>
      </c>
    </row>
    <row r="19" spans="1:57" x14ac:dyDescent="0.3">
      <c r="A19" t="s">
        <v>106</v>
      </c>
      <c r="B19" s="1">
        <f t="shared" si="0"/>
        <v>103513</v>
      </c>
      <c r="C19" s="1">
        <f t="shared" si="0"/>
        <v>73903</v>
      </c>
      <c r="D19" s="1">
        <f t="shared" si="0"/>
        <v>29610</v>
      </c>
      <c r="E19" s="1"/>
      <c r="F19" s="1">
        <f t="shared" si="1"/>
        <v>102839</v>
      </c>
      <c r="G19" s="1">
        <f t="shared" si="1"/>
        <v>66236</v>
      </c>
      <c r="H19" s="1">
        <f t="shared" si="1"/>
        <v>36601</v>
      </c>
      <c r="I19" s="1"/>
      <c r="J19" s="1">
        <f t="shared" si="2"/>
        <v>75399</v>
      </c>
      <c r="K19" s="1">
        <f t="shared" si="2"/>
        <v>51910</v>
      </c>
      <c r="L19" s="1">
        <f t="shared" si="2"/>
        <v>23490</v>
      </c>
      <c r="M19" s="1"/>
      <c r="N19" s="1">
        <f t="shared" si="3"/>
        <v>77846</v>
      </c>
      <c r="O19" s="1">
        <f t="shared" si="3"/>
        <v>59805</v>
      </c>
      <c r="P19" s="1">
        <f t="shared" si="3"/>
        <v>18041</v>
      </c>
      <c r="Q19" s="1"/>
      <c r="R19" s="1">
        <f t="shared" si="4"/>
        <v>99541</v>
      </c>
      <c r="S19" s="1">
        <f t="shared" si="4"/>
        <v>63123</v>
      </c>
      <c r="T19" s="1">
        <f t="shared" si="4"/>
        <v>36417</v>
      </c>
      <c r="U19" s="1"/>
      <c r="V19" s="1">
        <f t="shared" si="5"/>
        <v>93282</v>
      </c>
      <c r="W19" s="1">
        <f t="shared" si="5"/>
        <v>58573</v>
      </c>
      <c r="X19" s="1">
        <f t="shared" si="5"/>
        <v>34710</v>
      </c>
      <c r="Y19" s="1"/>
      <c r="Z19" s="1">
        <f t="shared" si="6"/>
        <v>101286</v>
      </c>
      <c r="AA19" s="1">
        <f t="shared" si="6"/>
        <v>59328</v>
      </c>
      <c r="AB19" s="1">
        <f t="shared" si="6"/>
        <v>41958</v>
      </c>
      <c r="AD19" t="s">
        <v>106</v>
      </c>
      <c r="AE19" s="12">
        <f t="shared" si="20"/>
        <v>0.92306781360010182</v>
      </c>
      <c r="AF19" s="12">
        <f t="shared" si="21"/>
        <v>1.3968935030077356</v>
      </c>
      <c r="AG19" s="12">
        <f t="shared" si="22"/>
        <v>0.4998739763852173</v>
      </c>
      <c r="AI19" s="12">
        <f t="shared" si="23"/>
        <v>0.96539942522315447</v>
      </c>
      <c r="AJ19" s="12">
        <f t="shared" si="8"/>
        <v>1.3305274863725187</v>
      </c>
      <c r="AK19" s="12">
        <f t="shared" si="9"/>
        <v>0.64503030942809403</v>
      </c>
      <c r="AM19" s="12">
        <f t="shared" si="24"/>
        <v>0.69620453615588607</v>
      </c>
      <c r="AN19" s="12">
        <f t="shared" si="10"/>
        <v>1.020000939241859</v>
      </c>
      <c r="AO19" s="12">
        <f t="shared" si="11"/>
        <v>0.40917684905607132</v>
      </c>
      <c r="AQ19" s="12">
        <f t="shared" si="25"/>
        <v>0.69830010578646495</v>
      </c>
      <c r="AR19" s="12">
        <f t="shared" si="12"/>
        <v>1.152886805041357</v>
      </c>
      <c r="AS19" s="12">
        <f t="shared" si="13"/>
        <v>0.30267513752165082</v>
      </c>
      <c r="AU19" s="12">
        <f t="shared" si="26"/>
        <v>0.85445859552762282</v>
      </c>
      <c r="AV19" s="12">
        <f t="shared" si="14"/>
        <v>1.1730396562220551</v>
      </c>
      <c r="AW19" s="12">
        <f t="shared" si="15"/>
        <v>0.58095692221252104</v>
      </c>
      <c r="AY19" s="12">
        <f t="shared" si="27"/>
        <v>0.77493388530127816</v>
      </c>
      <c r="AZ19" s="12">
        <f t="shared" si="16"/>
        <v>1.0429910389631665</v>
      </c>
      <c r="BA19" s="12">
        <f t="shared" si="17"/>
        <v>0.54052404202975424</v>
      </c>
      <c r="BC19" s="12">
        <f t="shared" si="28"/>
        <v>0.84669698645390146</v>
      </c>
      <c r="BD19" s="12">
        <f t="shared" si="18"/>
        <v>1.0742340098417131</v>
      </c>
      <c r="BE19" s="12">
        <f t="shared" si="19"/>
        <v>0.65155553098561314</v>
      </c>
    </row>
    <row r="20" spans="1:57" x14ac:dyDescent="0.3">
      <c r="A20" t="s">
        <v>107</v>
      </c>
      <c r="B20" s="1">
        <f t="shared" si="0"/>
        <v>125288</v>
      </c>
      <c r="C20" s="1">
        <f t="shared" si="0"/>
        <v>86084</v>
      </c>
      <c r="D20" s="1">
        <f t="shared" si="0"/>
        <v>39203</v>
      </c>
      <c r="E20" s="1"/>
      <c r="F20" s="1">
        <f t="shared" si="1"/>
        <v>132723</v>
      </c>
      <c r="G20" s="1">
        <f t="shared" si="1"/>
        <v>90544</v>
      </c>
      <c r="H20" s="1">
        <f t="shared" si="1"/>
        <v>42180</v>
      </c>
      <c r="I20" s="1"/>
      <c r="J20" s="1">
        <f t="shared" si="2"/>
        <v>143474</v>
      </c>
      <c r="K20" s="1">
        <f t="shared" si="2"/>
        <v>97169</v>
      </c>
      <c r="L20" s="1">
        <f t="shared" si="2"/>
        <v>46306</v>
      </c>
      <c r="M20" s="1"/>
      <c r="N20" s="1">
        <f t="shared" si="3"/>
        <v>144102</v>
      </c>
      <c r="O20" s="1">
        <f t="shared" si="3"/>
        <v>93784</v>
      </c>
      <c r="P20" s="1">
        <f t="shared" si="3"/>
        <v>50318</v>
      </c>
      <c r="Q20" s="1"/>
      <c r="R20" s="1">
        <f t="shared" si="4"/>
        <v>152654</v>
      </c>
      <c r="S20" s="1">
        <f t="shared" si="4"/>
        <v>102789</v>
      </c>
      <c r="T20" s="1">
        <f t="shared" si="4"/>
        <v>49866</v>
      </c>
      <c r="U20" s="1"/>
      <c r="V20" s="1">
        <f t="shared" si="5"/>
        <v>157572</v>
      </c>
      <c r="W20" s="1">
        <f t="shared" si="5"/>
        <v>108941</v>
      </c>
      <c r="X20" s="1">
        <f t="shared" si="5"/>
        <v>48632</v>
      </c>
      <c r="Y20" s="1"/>
      <c r="Z20" s="1">
        <f t="shared" si="6"/>
        <v>152698</v>
      </c>
      <c r="AA20" s="1">
        <f t="shared" si="6"/>
        <v>99291</v>
      </c>
      <c r="AB20" s="1">
        <f t="shared" si="6"/>
        <v>53407</v>
      </c>
      <c r="AD20" t="s">
        <v>107</v>
      </c>
      <c r="AE20" s="12">
        <f t="shared" si="20"/>
        <v>1.1172444063096378</v>
      </c>
      <c r="AF20" s="12">
        <f t="shared" si="21"/>
        <v>1.6271353032071487</v>
      </c>
      <c r="AG20" s="12">
        <f t="shared" si="22"/>
        <v>0.66182234029819909</v>
      </c>
      <c r="AI20" s="12">
        <f t="shared" si="23"/>
        <v>1.24593498491713</v>
      </c>
      <c r="AJ20" s="12">
        <f t="shared" si="8"/>
        <v>1.8188187802118687</v>
      </c>
      <c r="AK20" s="12">
        <f t="shared" si="9"/>
        <v>0.74335068581943131</v>
      </c>
      <c r="AM20" s="12">
        <f t="shared" si="24"/>
        <v>1.3247821538804176</v>
      </c>
      <c r="AN20" s="12">
        <f t="shared" si="10"/>
        <v>1.9093136440992522</v>
      </c>
      <c r="AO20" s="12">
        <f t="shared" si="11"/>
        <v>0.80661316187273047</v>
      </c>
      <c r="AQ20" s="12">
        <f t="shared" si="25"/>
        <v>1.2926347126896844</v>
      </c>
      <c r="AR20" s="12">
        <f t="shared" si="12"/>
        <v>1.8079146580386023</v>
      </c>
      <c r="AS20" s="12">
        <f t="shared" si="13"/>
        <v>0.84418865749206939</v>
      </c>
      <c r="AU20" s="12">
        <f t="shared" si="26"/>
        <v>1.3103798680109073</v>
      </c>
      <c r="AV20" s="12">
        <f t="shared" si="14"/>
        <v>1.9101686108614742</v>
      </c>
      <c r="AW20" s="12">
        <f t="shared" si="15"/>
        <v>0.79550753447701827</v>
      </c>
      <c r="AY20" s="12">
        <f t="shared" si="27"/>
        <v>1.3090186978698248</v>
      </c>
      <c r="AZ20" s="12">
        <f t="shared" si="16"/>
        <v>1.9398782165107868</v>
      </c>
      <c r="BA20" s="12">
        <f t="shared" si="17"/>
        <v>0.75732541665200248</v>
      </c>
      <c r="BC20" s="12">
        <f t="shared" si="28"/>
        <v>1.2764739098941398</v>
      </c>
      <c r="BD20" s="12">
        <f t="shared" si="18"/>
        <v>1.7978318681093839</v>
      </c>
      <c r="BE20" s="12">
        <f t="shared" si="19"/>
        <v>0.82934425481073082</v>
      </c>
    </row>
    <row r="21" spans="1:57" x14ac:dyDescent="0.3">
      <c r="A21" t="s">
        <v>108</v>
      </c>
      <c r="B21" s="1">
        <f t="shared" si="0"/>
        <v>493668</v>
      </c>
      <c r="C21" s="1">
        <f t="shared" si="0"/>
        <v>242057</v>
      </c>
      <c r="D21" s="1">
        <f t="shared" si="0"/>
        <v>251611</v>
      </c>
      <c r="E21" s="1"/>
      <c r="F21" s="1">
        <f t="shared" si="1"/>
        <v>470434</v>
      </c>
      <c r="G21" s="1">
        <f t="shared" si="1"/>
        <v>232581</v>
      </c>
      <c r="H21" s="1">
        <f t="shared" si="1"/>
        <v>237853</v>
      </c>
      <c r="I21" s="1"/>
      <c r="J21" s="1">
        <f t="shared" si="2"/>
        <v>500213</v>
      </c>
      <c r="K21" s="1">
        <f t="shared" si="2"/>
        <v>258832</v>
      </c>
      <c r="L21" s="1">
        <f t="shared" si="2"/>
        <v>241382</v>
      </c>
      <c r="M21" s="1"/>
      <c r="N21" s="1">
        <f t="shared" si="3"/>
        <v>543212</v>
      </c>
      <c r="O21" s="1">
        <f t="shared" si="3"/>
        <v>276563</v>
      </c>
      <c r="P21" s="1">
        <f t="shared" si="3"/>
        <v>266648</v>
      </c>
      <c r="Q21" s="1"/>
      <c r="R21" s="1">
        <f t="shared" si="4"/>
        <v>576505</v>
      </c>
      <c r="S21" s="1">
        <f t="shared" si="4"/>
        <v>294716</v>
      </c>
      <c r="T21" s="1">
        <f t="shared" si="4"/>
        <v>281788</v>
      </c>
      <c r="U21" s="1"/>
      <c r="V21" s="1">
        <f t="shared" si="5"/>
        <v>595041</v>
      </c>
      <c r="W21" s="1">
        <f t="shared" si="5"/>
        <v>302851</v>
      </c>
      <c r="X21" s="1">
        <f t="shared" si="5"/>
        <v>292190</v>
      </c>
      <c r="Y21" s="1"/>
      <c r="Z21" s="1">
        <f t="shared" si="6"/>
        <v>588108</v>
      </c>
      <c r="AA21" s="1">
        <f t="shared" si="6"/>
        <v>302593</v>
      </c>
      <c r="AB21" s="1">
        <f t="shared" si="6"/>
        <v>285515</v>
      </c>
      <c r="AD21" t="s">
        <v>108</v>
      </c>
      <c r="AE21" s="12">
        <f t="shared" si="20"/>
        <v>4.402239732249428</v>
      </c>
      <c r="AF21" s="12">
        <f t="shared" si="21"/>
        <v>4.5752926221877788</v>
      </c>
      <c r="AG21" s="12">
        <f t="shared" si="22"/>
        <v>4.2476795363816588</v>
      </c>
      <c r="AI21" s="12">
        <f t="shared" si="23"/>
        <v>4.4161914566013811</v>
      </c>
      <c r="AJ21" s="12">
        <f t="shared" si="8"/>
        <v>4.6720123997223073</v>
      </c>
      <c r="AK21" s="12">
        <f t="shared" si="9"/>
        <v>4.1917541648698249</v>
      </c>
      <c r="AM21" s="12">
        <f t="shared" si="24"/>
        <v>4.6187689444706725</v>
      </c>
      <c r="AN21" s="12">
        <f t="shared" si="10"/>
        <v>5.0858964189144444</v>
      </c>
      <c r="AO21" s="12">
        <f t="shared" si="11"/>
        <v>4.204679701100579</v>
      </c>
      <c r="AQ21" s="12">
        <f t="shared" si="25"/>
        <v>4.8727615685388743</v>
      </c>
      <c r="AR21" s="12">
        <f t="shared" si="12"/>
        <v>5.3314243535265078</v>
      </c>
      <c r="AS21" s="12">
        <f t="shared" si="13"/>
        <v>4.4735724222533753</v>
      </c>
      <c r="AU21" s="12">
        <f t="shared" si="26"/>
        <v>4.9487111101420744</v>
      </c>
      <c r="AV21" s="12">
        <f t="shared" si="14"/>
        <v>5.476823904490268</v>
      </c>
      <c r="AW21" s="12">
        <f t="shared" si="15"/>
        <v>4.4953370457869095</v>
      </c>
      <c r="AY21" s="12">
        <f t="shared" si="27"/>
        <v>4.9432627306828527</v>
      </c>
      <c r="AZ21" s="12">
        <f t="shared" si="16"/>
        <v>5.3927727646020172</v>
      </c>
      <c r="BA21" s="12">
        <f t="shared" si="17"/>
        <v>4.5501503843466979</v>
      </c>
      <c r="BC21" s="12">
        <f t="shared" si="28"/>
        <v>4.9162694874852502</v>
      </c>
      <c r="BD21" s="12">
        <f t="shared" si="18"/>
        <v>5.4789592054347604</v>
      </c>
      <c r="BE21" s="12">
        <f t="shared" si="19"/>
        <v>4.4336926790923625</v>
      </c>
    </row>
    <row r="22" spans="1:57" x14ac:dyDescent="0.3">
      <c r="A22" t="s">
        <v>109</v>
      </c>
      <c r="B22" s="1">
        <f t="shared" si="0"/>
        <v>179992</v>
      </c>
      <c r="C22" s="1">
        <f t="shared" si="0"/>
        <v>69586</v>
      </c>
      <c r="D22" s="1">
        <f t="shared" si="0"/>
        <v>110406</v>
      </c>
      <c r="E22" s="1"/>
      <c r="F22" s="1">
        <f t="shared" si="1"/>
        <v>155806</v>
      </c>
      <c r="G22" s="1">
        <f t="shared" si="1"/>
        <v>60773</v>
      </c>
      <c r="H22" s="1">
        <f t="shared" si="1"/>
        <v>95032</v>
      </c>
      <c r="I22" s="1"/>
      <c r="J22" s="1">
        <f t="shared" si="2"/>
        <v>169076</v>
      </c>
      <c r="K22" s="1">
        <f t="shared" si="2"/>
        <v>68142</v>
      </c>
      <c r="L22" s="1">
        <f t="shared" si="2"/>
        <v>100934</v>
      </c>
      <c r="M22" s="1"/>
      <c r="N22" s="1">
        <f t="shared" si="3"/>
        <v>174787</v>
      </c>
      <c r="O22" s="1">
        <f t="shared" si="3"/>
        <v>67074</v>
      </c>
      <c r="P22" s="1">
        <f t="shared" si="3"/>
        <v>107713</v>
      </c>
      <c r="Q22" s="1"/>
      <c r="R22" s="1">
        <f t="shared" si="4"/>
        <v>184375</v>
      </c>
      <c r="S22" s="1">
        <f t="shared" si="4"/>
        <v>71482</v>
      </c>
      <c r="T22" s="1">
        <f t="shared" si="4"/>
        <v>112893</v>
      </c>
      <c r="U22" s="1"/>
      <c r="V22" s="1">
        <f t="shared" si="5"/>
        <v>184065</v>
      </c>
      <c r="W22" s="1">
        <f t="shared" si="5"/>
        <v>62184</v>
      </c>
      <c r="X22" s="1">
        <f t="shared" si="5"/>
        <v>121881</v>
      </c>
      <c r="Y22" s="1"/>
      <c r="Z22" s="1">
        <f t="shared" si="6"/>
        <v>183935</v>
      </c>
      <c r="AA22" s="1">
        <f t="shared" si="6"/>
        <v>57666</v>
      </c>
      <c r="AB22" s="1">
        <f t="shared" si="6"/>
        <v>126269</v>
      </c>
      <c r="AD22" t="s">
        <v>109</v>
      </c>
      <c r="AE22" s="12">
        <f t="shared" si="20"/>
        <v>1.605062377725595</v>
      </c>
      <c r="AF22" s="12">
        <f t="shared" si="21"/>
        <v>1.3152947958850965</v>
      </c>
      <c r="AG22" s="12">
        <f t="shared" si="22"/>
        <v>1.863866472029257</v>
      </c>
      <c r="AI22" s="12">
        <f t="shared" si="23"/>
        <v>1.4626262686949387</v>
      </c>
      <c r="AJ22" s="12">
        <f t="shared" si="8"/>
        <v>1.2207884976344749</v>
      </c>
      <c r="AK22" s="12">
        <f t="shared" si="9"/>
        <v>1.6747772018679989</v>
      </c>
      <c r="AM22" s="12">
        <f t="shared" si="24"/>
        <v>1.5611808930502076</v>
      </c>
      <c r="AN22" s="12">
        <f t="shared" si="10"/>
        <v>1.3389501830440906</v>
      </c>
      <c r="AO22" s="12">
        <f t="shared" si="11"/>
        <v>1.7581888498350575</v>
      </c>
      <c r="AQ22" s="12">
        <f t="shared" si="25"/>
        <v>1.5678876318641786</v>
      </c>
      <c r="AR22" s="12">
        <f t="shared" si="12"/>
        <v>1.2930144563388342</v>
      </c>
      <c r="AS22" s="12">
        <f t="shared" si="13"/>
        <v>1.8071086462984076</v>
      </c>
      <c r="AU22" s="12">
        <f t="shared" si="26"/>
        <v>1.5826725022895638</v>
      </c>
      <c r="AV22" s="12">
        <f t="shared" si="14"/>
        <v>1.3283782568329285</v>
      </c>
      <c r="AW22" s="12">
        <f t="shared" si="15"/>
        <v>1.8009712447301574</v>
      </c>
      <c r="AY22" s="12">
        <f t="shared" si="27"/>
        <v>1.5291074976735037</v>
      </c>
      <c r="AZ22" s="12">
        <f t="shared" si="16"/>
        <v>1.1072909833350784</v>
      </c>
      <c r="BA22" s="12">
        <f t="shared" si="17"/>
        <v>1.8980008863909097</v>
      </c>
      <c r="BC22" s="12">
        <f t="shared" si="28"/>
        <v>1.537598584240649</v>
      </c>
      <c r="BD22" s="12">
        <f t="shared" si="18"/>
        <v>1.0441406825029029</v>
      </c>
      <c r="BE22" s="12">
        <f t="shared" si="19"/>
        <v>1.9608004514519852</v>
      </c>
    </row>
    <row r="23" spans="1:57" x14ac:dyDescent="0.3">
      <c r="A23" t="s">
        <v>110</v>
      </c>
      <c r="B23" s="1">
        <f t="shared" si="0"/>
        <v>78213</v>
      </c>
      <c r="C23" s="1">
        <f t="shared" si="0"/>
        <v>67677</v>
      </c>
      <c r="D23" s="1">
        <f t="shared" si="0"/>
        <v>10537</v>
      </c>
      <c r="E23" s="1"/>
      <c r="F23" s="1">
        <f t="shared" si="1"/>
        <v>74508</v>
      </c>
      <c r="G23" s="1">
        <f t="shared" si="1"/>
        <v>60674</v>
      </c>
      <c r="H23" s="1">
        <f t="shared" si="1"/>
        <v>13834</v>
      </c>
      <c r="I23" s="1"/>
      <c r="J23" s="1">
        <f t="shared" si="2"/>
        <v>57922</v>
      </c>
      <c r="K23" s="1">
        <f t="shared" si="2"/>
        <v>49439</v>
      </c>
      <c r="L23" s="1">
        <f t="shared" si="2"/>
        <v>8482</v>
      </c>
      <c r="M23" s="1"/>
      <c r="N23" s="1">
        <f t="shared" si="3"/>
        <v>53577</v>
      </c>
      <c r="O23" s="1">
        <f t="shared" si="3"/>
        <v>47977</v>
      </c>
      <c r="P23" s="1">
        <f t="shared" si="3"/>
        <v>5600</v>
      </c>
      <c r="Q23" s="1"/>
      <c r="R23" s="1">
        <f t="shared" si="4"/>
        <v>72026</v>
      </c>
      <c r="S23" s="1">
        <f t="shared" si="4"/>
        <v>64605</v>
      </c>
      <c r="T23" s="1">
        <f t="shared" si="4"/>
        <v>7420</v>
      </c>
      <c r="U23" s="1"/>
      <c r="V23" s="1">
        <f t="shared" si="5"/>
        <v>70890</v>
      </c>
      <c r="W23" s="1">
        <f t="shared" si="5"/>
        <v>62809</v>
      </c>
      <c r="X23" s="1">
        <f t="shared" si="5"/>
        <v>8081</v>
      </c>
      <c r="Y23" s="1"/>
      <c r="Z23" s="1">
        <f t="shared" si="6"/>
        <v>79641</v>
      </c>
      <c r="AA23" s="1">
        <f t="shared" si="6"/>
        <v>71848</v>
      </c>
      <c r="AB23" s="1">
        <f t="shared" si="6"/>
        <v>7793</v>
      </c>
      <c r="AD23" t="s">
        <v>110</v>
      </c>
      <c r="AE23" s="12">
        <f t="shared" si="20"/>
        <v>0.69745735226594496</v>
      </c>
      <c r="AF23" s="12">
        <f t="shared" si="21"/>
        <v>1.2792114204166882</v>
      </c>
      <c r="AG23" s="12">
        <f t="shared" si="22"/>
        <v>0.17788490676025109</v>
      </c>
      <c r="AI23" s="12">
        <f t="shared" si="23"/>
        <v>0.69944262754914766</v>
      </c>
      <c r="AJ23" s="12">
        <f t="shared" si="8"/>
        <v>1.218799817443176</v>
      </c>
      <c r="AK23" s="12">
        <f t="shared" si="9"/>
        <v>0.2438006967194408</v>
      </c>
      <c r="AM23" s="12">
        <f t="shared" si="24"/>
        <v>0.53482883252060687</v>
      </c>
      <c r="AN23" s="12">
        <f t="shared" si="10"/>
        <v>0.97144724398339943</v>
      </c>
      <c r="AO23" s="12">
        <f t="shared" si="11"/>
        <v>0.14774959700696452</v>
      </c>
      <c r="AQ23" s="12">
        <f t="shared" si="25"/>
        <v>0.48060047745191059</v>
      </c>
      <c r="AR23" s="12">
        <f t="shared" si="12"/>
        <v>0.92487334245412889</v>
      </c>
      <c r="AS23" s="12">
        <f t="shared" si="13"/>
        <v>9.3951597479144416E-2</v>
      </c>
      <c r="AU23" s="12">
        <f t="shared" si="26"/>
        <v>0.61827020827068813</v>
      </c>
      <c r="AV23" s="12">
        <f t="shared" si="14"/>
        <v>1.2005802479322256</v>
      </c>
      <c r="AW23" s="12">
        <f t="shared" si="15"/>
        <v>0.11837055119358833</v>
      </c>
      <c r="AY23" s="12">
        <f t="shared" si="27"/>
        <v>0.58891386472210727</v>
      </c>
      <c r="AZ23" s="12">
        <f t="shared" si="16"/>
        <v>1.118420162297262</v>
      </c>
      <c r="BA23" s="12">
        <f t="shared" si="17"/>
        <v>0.12584197014239251</v>
      </c>
      <c r="BC23" s="12">
        <f t="shared" si="28"/>
        <v>0.66575632069758073</v>
      </c>
      <c r="BD23" s="12">
        <f t="shared" si="18"/>
        <v>1.3009298331160228</v>
      </c>
      <c r="BE23" s="12">
        <f t="shared" si="19"/>
        <v>0.12101559304473243</v>
      </c>
    </row>
    <row r="24" spans="1:57" x14ac:dyDescent="0.3">
      <c r="A24" t="s">
        <v>111</v>
      </c>
      <c r="B24" s="1">
        <f t="shared" si="0"/>
        <v>378854</v>
      </c>
      <c r="C24" s="1">
        <f t="shared" si="0"/>
        <v>135844</v>
      </c>
      <c r="D24" s="1">
        <f t="shared" si="0"/>
        <v>243010</v>
      </c>
      <c r="E24" s="1"/>
      <c r="F24" s="1">
        <f t="shared" si="1"/>
        <v>382578</v>
      </c>
      <c r="G24" s="1">
        <f t="shared" si="1"/>
        <v>145013</v>
      </c>
      <c r="H24" s="1">
        <f t="shared" si="1"/>
        <v>237566</v>
      </c>
      <c r="I24" s="1"/>
      <c r="J24" s="1">
        <f t="shared" si="2"/>
        <v>319993</v>
      </c>
      <c r="K24" s="1">
        <f t="shared" si="2"/>
        <v>116134</v>
      </c>
      <c r="L24" s="1">
        <f t="shared" si="2"/>
        <v>203859</v>
      </c>
      <c r="M24" s="1"/>
      <c r="N24" s="1">
        <f t="shared" si="3"/>
        <v>359077</v>
      </c>
      <c r="O24" s="1">
        <f t="shared" si="3"/>
        <v>144546</v>
      </c>
      <c r="P24" s="1">
        <f t="shared" si="3"/>
        <v>214531</v>
      </c>
      <c r="Q24" s="1"/>
      <c r="R24" s="1">
        <f t="shared" si="4"/>
        <v>426474</v>
      </c>
      <c r="S24" s="1">
        <f t="shared" si="4"/>
        <v>158087</v>
      </c>
      <c r="T24" s="1">
        <f t="shared" si="4"/>
        <v>268388</v>
      </c>
      <c r="U24" s="1"/>
      <c r="V24" s="1">
        <f t="shared" si="5"/>
        <v>399524</v>
      </c>
      <c r="W24" s="1">
        <f t="shared" si="5"/>
        <v>156716</v>
      </c>
      <c r="X24" s="1">
        <f t="shared" si="5"/>
        <v>242807</v>
      </c>
      <c r="Y24" s="1"/>
      <c r="Z24" s="1">
        <f t="shared" si="6"/>
        <v>360917</v>
      </c>
      <c r="AA24" s="1">
        <f t="shared" si="6"/>
        <v>137867</v>
      </c>
      <c r="AB24" s="1">
        <f t="shared" si="6"/>
        <v>223050</v>
      </c>
      <c r="AD24" t="s">
        <v>111</v>
      </c>
      <c r="AE24" s="12">
        <f t="shared" si="20"/>
        <v>3.3783962734502233</v>
      </c>
      <c r="AF24" s="12">
        <f t="shared" si="21"/>
        <v>2.5676846815769703</v>
      </c>
      <c r="AG24" s="12">
        <f t="shared" si="22"/>
        <v>4.1024780480030953</v>
      </c>
      <c r="AI24" s="12">
        <f t="shared" si="23"/>
        <v>3.5914446980525288</v>
      </c>
      <c r="AJ24" s="12">
        <f t="shared" si="8"/>
        <v>2.9129745513216085</v>
      </c>
      <c r="AK24" s="12">
        <f t="shared" si="9"/>
        <v>4.1866962785059041</v>
      </c>
      <c r="AM24" s="12">
        <f t="shared" si="24"/>
        <v>2.9546887642824236</v>
      </c>
      <c r="AN24" s="12">
        <f t="shared" si="10"/>
        <v>2.2819647289137746</v>
      </c>
      <c r="AO24" s="12">
        <f t="shared" si="11"/>
        <v>3.5510593133981119</v>
      </c>
      <c r="AQ24" s="12">
        <f t="shared" si="25"/>
        <v>3.2210197965918157</v>
      </c>
      <c r="AR24" s="12">
        <f t="shared" si="12"/>
        <v>2.7864756478807453</v>
      </c>
      <c r="AS24" s="12">
        <f t="shared" si="13"/>
        <v>3.5992018140711304</v>
      </c>
      <c r="AU24" s="12">
        <f t="shared" si="26"/>
        <v>3.6608470385976375</v>
      </c>
      <c r="AV24" s="12">
        <f t="shared" si="14"/>
        <v>2.9377931995180209</v>
      </c>
      <c r="AW24" s="12">
        <f t="shared" si="15"/>
        <v>4.2815681258416154</v>
      </c>
      <c r="AY24" s="12">
        <f t="shared" si="27"/>
        <v>3.3190185200907769</v>
      </c>
      <c r="AZ24" s="12">
        <f t="shared" si="16"/>
        <v>2.7905926563801002</v>
      </c>
      <c r="BA24" s="12">
        <f t="shared" si="17"/>
        <v>3.7811299646533718</v>
      </c>
      <c r="BC24" s="12">
        <f t="shared" si="28"/>
        <v>3.0170737936139522</v>
      </c>
      <c r="BD24" s="12">
        <f t="shared" si="18"/>
        <v>2.4963157402044138</v>
      </c>
      <c r="BE24" s="12">
        <f t="shared" si="19"/>
        <v>3.4636889552967496</v>
      </c>
    </row>
    <row r="25" spans="1:57" x14ac:dyDescent="0.3">
      <c r="A25" t="s">
        <v>112</v>
      </c>
      <c r="B25" s="1">
        <f t="shared" si="0"/>
        <v>121520</v>
      </c>
      <c r="C25" s="1">
        <f t="shared" si="0"/>
        <v>34758</v>
      </c>
      <c r="D25" s="1">
        <f t="shared" si="0"/>
        <v>86763</v>
      </c>
      <c r="E25" s="1"/>
      <c r="F25" s="1">
        <f t="shared" si="1"/>
        <v>102279</v>
      </c>
      <c r="G25" s="1">
        <f t="shared" si="1"/>
        <v>40071</v>
      </c>
      <c r="H25" s="1">
        <f t="shared" si="1"/>
        <v>62210</v>
      </c>
      <c r="I25" s="1"/>
      <c r="J25" s="1">
        <f t="shared" si="2"/>
        <v>76126</v>
      </c>
      <c r="K25" s="1">
        <f t="shared" si="2"/>
        <v>23655</v>
      </c>
      <c r="L25" s="1">
        <f t="shared" si="2"/>
        <v>52471</v>
      </c>
      <c r="M25" s="1"/>
      <c r="N25" s="1">
        <f t="shared" si="3"/>
        <v>71774</v>
      </c>
      <c r="O25" s="1">
        <f t="shared" si="3"/>
        <v>24264</v>
      </c>
      <c r="P25" s="1">
        <f t="shared" si="3"/>
        <v>47510</v>
      </c>
      <c r="Q25" s="1"/>
      <c r="R25" s="1">
        <f t="shared" si="4"/>
        <v>85149</v>
      </c>
      <c r="S25" s="1">
        <f t="shared" si="4"/>
        <v>24084</v>
      </c>
      <c r="T25" s="1">
        <f t="shared" si="4"/>
        <v>61065</v>
      </c>
      <c r="U25" s="1"/>
      <c r="V25" s="1">
        <f t="shared" si="5"/>
        <v>85693</v>
      </c>
      <c r="W25" s="1">
        <f t="shared" si="5"/>
        <v>27865</v>
      </c>
      <c r="X25" s="1">
        <f t="shared" si="5"/>
        <v>57826</v>
      </c>
      <c r="Y25" s="1"/>
      <c r="Z25" s="1">
        <f t="shared" si="6"/>
        <v>86538</v>
      </c>
      <c r="AA25" s="1">
        <f t="shared" si="6"/>
        <v>19033</v>
      </c>
      <c r="AB25" s="1">
        <f t="shared" si="6"/>
        <v>67505</v>
      </c>
      <c r="AD25" t="s">
        <v>112</v>
      </c>
      <c r="AE25" s="12">
        <f t="shared" si="20"/>
        <v>1.0836436071670648</v>
      </c>
      <c r="AF25" s="12">
        <f t="shared" si="21"/>
        <v>0.65698583788943443</v>
      </c>
      <c r="AG25" s="12">
        <f t="shared" si="22"/>
        <v>1.4647269778152856</v>
      </c>
      <c r="AI25" s="12">
        <f t="shared" si="23"/>
        <v>0.96014243441106017</v>
      </c>
      <c r="AJ25" s="12">
        <f t="shared" si="8"/>
        <v>0.80493337318728786</v>
      </c>
      <c r="AK25" s="12">
        <f t="shared" si="9"/>
        <v>1.0963453334477673</v>
      </c>
      <c r="AM25" s="12">
        <f t="shared" si="24"/>
        <v>0.70291736653540482</v>
      </c>
      <c r="AN25" s="12">
        <f t="shared" si="10"/>
        <v>0.46480682369035198</v>
      </c>
      <c r="AO25" s="12">
        <f t="shared" si="11"/>
        <v>0.91400248815756147</v>
      </c>
      <c r="AQ25" s="12">
        <f t="shared" si="25"/>
        <v>0.64383258989180869</v>
      </c>
      <c r="AR25" s="12">
        <f t="shared" si="12"/>
        <v>0.46774760367065438</v>
      </c>
      <c r="AS25" s="12">
        <f t="shared" si="13"/>
        <v>0.79707864218466984</v>
      </c>
      <c r="AU25" s="12">
        <f t="shared" si="26"/>
        <v>0.73091786249466606</v>
      </c>
      <c r="AV25" s="12">
        <f t="shared" si="14"/>
        <v>0.44756249038309293</v>
      </c>
      <c r="AW25" s="12">
        <f t="shared" si="15"/>
        <v>0.97416411167607431</v>
      </c>
      <c r="AY25" s="12">
        <f t="shared" si="27"/>
        <v>0.71188878275682799</v>
      </c>
      <c r="AZ25" s="12">
        <f t="shared" si="16"/>
        <v>0.4961833148499929</v>
      </c>
      <c r="BA25" s="12">
        <f t="shared" si="17"/>
        <v>0.90049966160796791</v>
      </c>
      <c r="BC25" s="12">
        <f t="shared" si="28"/>
        <v>0.72341156540635154</v>
      </c>
      <c r="BD25" s="12">
        <f t="shared" si="18"/>
        <v>0.34462472878434003</v>
      </c>
      <c r="BE25" s="12">
        <f t="shared" si="19"/>
        <v>1.0482686524425335</v>
      </c>
    </row>
    <row r="26" spans="1:57" x14ac:dyDescent="0.3">
      <c r="A26" t="s">
        <v>113</v>
      </c>
      <c r="B26" s="1">
        <f t="shared" si="0"/>
        <v>858</v>
      </c>
      <c r="C26" s="1">
        <f t="shared" si="0"/>
        <v>834</v>
      </c>
      <c r="D26" s="1">
        <f t="shared" si="0"/>
        <v>24</v>
      </c>
      <c r="E26" s="1"/>
      <c r="F26" s="1">
        <f t="shared" si="1"/>
        <v>821</v>
      </c>
      <c r="G26" s="1">
        <f t="shared" si="1"/>
        <v>821</v>
      </c>
      <c r="H26" s="1">
        <f t="shared" si="1"/>
        <v>0</v>
      </c>
      <c r="I26" s="1"/>
      <c r="J26" s="1">
        <f t="shared" si="2"/>
        <v>3780</v>
      </c>
      <c r="K26" s="1">
        <f t="shared" si="2"/>
        <v>1341</v>
      </c>
      <c r="L26" s="1">
        <f t="shared" si="2"/>
        <v>2439</v>
      </c>
      <c r="M26" s="1"/>
      <c r="N26" s="1">
        <f t="shared" si="3"/>
        <v>965</v>
      </c>
      <c r="O26" s="1">
        <f t="shared" si="3"/>
        <v>965</v>
      </c>
      <c r="P26" s="1">
        <f t="shared" si="3"/>
        <v>0</v>
      </c>
      <c r="Q26" s="1"/>
      <c r="R26" s="1">
        <f t="shared" si="4"/>
        <v>2120</v>
      </c>
      <c r="S26" s="1">
        <f t="shared" si="4"/>
        <v>1632</v>
      </c>
      <c r="T26" s="1">
        <f t="shared" si="4"/>
        <v>487</v>
      </c>
      <c r="U26" s="1"/>
      <c r="V26" s="1">
        <f t="shared" si="5"/>
        <v>2029</v>
      </c>
      <c r="W26" s="1">
        <f t="shared" si="5"/>
        <v>2029</v>
      </c>
      <c r="X26" s="1">
        <f t="shared" si="5"/>
        <v>0</v>
      </c>
      <c r="Y26" s="1"/>
      <c r="Z26" s="1">
        <f>Z48+Z72</f>
        <v>70252</v>
      </c>
      <c r="AA26" s="1">
        <f t="shared" si="6"/>
        <v>0</v>
      </c>
      <c r="AB26" s="1">
        <f t="shared" si="6"/>
        <v>0</v>
      </c>
      <c r="AD26" t="s">
        <v>113</v>
      </c>
      <c r="AE26" s="12">
        <f t="shared" si="20"/>
        <v>7.6511373843757531E-3</v>
      </c>
      <c r="AF26" s="12">
        <f t="shared" si="21"/>
        <v>1.5764030979912202E-2</v>
      </c>
      <c r="AG26" s="12">
        <f t="shared" si="22"/>
        <v>4.051663435746442E-4</v>
      </c>
      <c r="AI26" s="12">
        <f t="shared" si="23"/>
        <v>7.7071240298739766E-3</v>
      </c>
      <c r="AJ26" s="12">
        <f t="shared" si="8"/>
        <v>1.6491984212691557E-2</v>
      </c>
      <c r="AK26" s="12">
        <f t="shared" si="9"/>
        <v>0</v>
      </c>
      <c r="AM26" s="12">
        <f t="shared" si="24"/>
        <v>3.4903024531747762E-2</v>
      </c>
      <c r="AN26" s="12">
        <f t="shared" si="10"/>
        <v>2.634986051865407E-2</v>
      </c>
      <c r="AO26" s="12">
        <f t="shared" si="11"/>
        <v>4.2485412296626564E-2</v>
      </c>
      <c r="AQ26" s="12">
        <f t="shared" si="25"/>
        <v>8.6563163436006816E-3</v>
      </c>
      <c r="AR26" s="12">
        <f t="shared" si="12"/>
        <v>1.8602721626367519E-2</v>
      </c>
      <c r="AS26" s="12">
        <f t="shared" si="13"/>
        <v>0</v>
      </c>
      <c r="AU26" s="12">
        <f t="shared" si="26"/>
        <v>1.8198051280563392E-2</v>
      </c>
      <c r="AV26" s="12">
        <f t="shared" si="14"/>
        <v>3.0328100992576303E-2</v>
      </c>
      <c r="AW26" s="12">
        <f t="shared" si="15"/>
        <v>7.7690644786088297E-3</v>
      </c>
      <c r="AY26" s="12">
        <f t="shared" si="27"/>
        <v>1.685577982114763E-2</v>
      </c>
      <c r="AZ26" s="12">
        <f t="shared" si="16"/>
        <v>3.612976658283279E-2</v>
      </c>
      <c r="BA26" s="12">
        <f t="shared" si="17"/>
        <v>0</v>
      </c>
      <c r="BC26" s="12">
        <f t="shared" si="28"/>
        <v>0.58726928393222644</v>
      </c>
      <c r="BD26" s="12">
        <f t="shared" si="18"/>
        <v>0</v>
      </c>
      <c r="BE26" s="12">
        <f t="shared" si="19"/>
        <v>0</v>
      </c>
    </row>
    <row r="27" spans="1:57" x14ac:dyDescent="0.3">
      <c r="A27" s="4" t="s">
        <v>38</v>
      </c>
      <c r="AD27" s="4" t="s">
        <v>38</v>
      </c>
    </row>
    <row r="28" spans="1:57" s="4" customFormat="1" x14ac:dyDescent="0.3">
      <c r="A28" s="4" t="s">
        <v>11</v>
      </c>
      <c r="B28" s="15">
        <v>6206599</v>
      </c>
      <c r="C28" s="15">
        <v>2817340</v>
      </c>
      <c r="D28" s="15">
        <v>3389258</v>
      </c>
      <c r="E28" s="15"/>
      <c r="F28" s="15">
        <v>5861476</v>
      </c>
      <c r="G28" s="15">
        <v>2630133</v>
      </c>
      <c r="H28" s="15">
        <v>3231344</v>
      </c>
      <c r="I28" s="15"/>
      <c r="J28" s="15">
        <v>6009093</v>
      </c>
      <c r="K28" s="15">
        <v>2740034</v>
      </c>
      <c r="L28" s="15">
        <v>3269058</v>
      </c>
      <c r="M28" s="15"/>
      <c r="N28" s="15">
        <v>6129629</v>
      </c>
      <c r="O28" s="15">
        <v>2749278</v>
      </c>
      <c r="P28" s="15">
        <v>3380351</v>
      </c>
      <c r="Q28" s="15"/>
      <c r="R28" s="15">
        <v>6547554</v>
      </c>
      <c r="S28" s="15">
        <v>2927060</v>
      </c>
      <c r="T28" s="15">
        <v>3620494</v>
      </c>
      <c r="U28" s="15"/>
      <c r="V28" s="15">
        <v>6649154</v>
      </c>
      <c r="W28" s="15">
        <v>3000602</v>
      </c>
      <c r="X28" s="15">
        <v>3648552</v>
      </c>
      <c r="Y28" s="15"/>
      <c r="Z28" s="15">
        <v>6617300</v>
      </c>
      <c r="AA28" s="15">
        <v>2957675</v>
      </c>
      <c r="AB28" s="15">
        <v>3659625</v>
      </c>
      <c r="AD28" s="4" t="s">
        <v>11</v>
      </c>
      <c r="AE28" s="19">
        <f>B28/B$28%</f>
        <v>100</v>
      </c>
      <c r="AF28" s="19">
        <f t="shared" ref="AF28:AG28" si="29">C28/C$28%</f>
        <v>100</v>
      </c>
      <c r="AG28" s="19">
        <f t="shared" si="29"/>
        <v>100</v>
      </c>
      <c r="AI28" s="19">
        <f>F28/F$28%</f>
        <v>100</v>
      </c>
      <c r="AJ28" s="19">
        <f t="shared" ref="AJ28:AJ49" si="30">G28/G$28%</f>
        <v>100</v>
      </c>
      <c r="AK28" s="19">
        <f t="shared" ref="AK28:AK49" si="31">H28/H$28%</f>
        <v>100</v>
      </c>
      <c r="AM28" s="19">
        <f>J28/J$28%</f>
        <v>100</v>
      </c>
      <c r="AN28" s="19">
        <f t="shared" ref="AN28:AN49" si="32">K28/K$28%</f>
        <v>100</v>
      </c>
      <c r="AO28" s="19">
        <f t="shared" ref="AO28:AO49" si="33">L28/L$28%</f>
        <v>100</v>
      </c>
      <c r="AQ28" s="19">
        <f>N28/N$28%</f>
        <v>100</v>
      </c>
      <c r="AR28" s="19">
        <f t="shared" ref="AR28:AR49" si="34">O28/O$28%</f>
        <v>100</v>
      </c>
      <c r="AS28" s="19">
        <f t="shared" ref="AS28:AS49" si="35">P28/P$28%</f>
        <v>100</v>
      </c>
      <c r="AU28" s="19">
        <f>R28/R$28%</f>
        <v>100</v>
      </c>
      <c r="AV28" s="19">
        <f t="shared" ref="AV28:AV49" si="36">S28/S$28%</f>
        <v>100</v>
      </c>
      <c r="AW28" s="19">
        <f t="shared" ref="AW28:AW49" si="37">T28/T$28%</f>
        <v>100</v>
      </c>
      <c r="AY28" s="19">
        <f>V28/V$28%</f>
        <v>100.00000000000001</v>
      </c>
      <c r="AZ28" s="19">
        <f t="shared" ref="AZ28:AZ49" si="38">W28/W$28%</f>
        <v>100</v>
      </c>
      <c r="BA28" s="19">
        <f t="shared" ref="BA28:BA49" si="39">X28/X$28%</f>
        <v>100.00000000000001</v>
      </c>
      <c r="BC28" s="19">
        <f>Z28/Z$28%</f>
        <v>100</v>
      </c>
      <c r="BD28" s="19">
        <f t="shared" ref="BD28:BD49" si="40">AA28/AA$28%</f>
        <v>100</v>
      </c>
      <c r="BE28" s="19">
        <f t="shared" ref="BE28:BE49" si="41">AB28/AB$28%</f>
        <v>100</v>
      </c>
    </row>
    <row r="29" spans="1:57" x14ac:dyDescent="0.3">
      <c r="A29" t="s">
        <v>93</v>
      </c>
      <c r="B29" s="1">
        <v>983392</v>
      </c>
      <c r="C29" s="1">
        <v>564049</v>
      </c>
      <c r="D29" s="1">
        <v>419343</v>
      </c>
      <c r="E29" s="1"/>
      <c r="F29" s="1">
        <v>982335</v>
      </c>
      <c r="G29" s="1">
        <v>542246</v>
      </c>
      <c r="H29" s="1">
        <v>440088</v>
      </c>
      <c r="I29" s="1"/>
      <c r="J29" s="1">
        <v>1036045</v>
      </c>
      <c r="K29" s="1">
        <v>585183</v>
      </c>
      <c r="L29" s="1">
        <v>450861</v>
      </c>
      <c r="M29" s="1"/>
      <c r="N29" s="1">
        <v>1139295</v>
      </c>
      <c r="O29" s="1">
        <v>612737</v>
      </c>
      <c r="P29" s="1">
        <v>526558</v>
      </c>
      <c r="Q29" s="1"/>
      <c r="R29" s="1">
        <v>992027</v>
      </c>
      <c r="S29" s="1">
        <v>578702</v>
      </c>
      <c r="T29" s="1">
        <v>413325</v>
      </c>
      <c r="U29" s="1"/>
      <c r="V29" s="1">
        <v>1078147</v>
      </c>
      <c r="W29" s="1">
        <v>627887</v>
      </c>
      <c r="X29" s="1">
        <v>450260</v>
      </c>
      <c r="Y29" s="1"/>
      <c r="Z29" s="1">
        <v>1122250</v>
      </c>
      <c r="AA29" s="1">
        <v>652038</v>
      </c>
      <c r="AB29" s="1">
        <v>470212</v>
      </c>
      <c r="AD29" t="s">
        <v>93</v>
      </c>
      <c r="AE29" s="12">
        <f>B29/B$28%</f>
        <v>15.844297335787282</v>
      </c>
      <c r="AF29" s="12">
        <f t="shared" ref="AF29" si="42">C29/C$28%</f>
        <v>20.020622289109586</v>
      </c>
      <c r="AG29" s="12">
        <f t="shared" ref="AG29" si="43">D29/D$28%</f>
        <v>12.372708126675514</v>
      </c>
      <c r="AI29" s="12">
        <f>F29/F$28%</f>
        <v>16.759174651572401</v>
      </c>
      <c r="AJ29" s="12">
        <f t="shared" si="30"/>
        <v>20.616676038816287</v>
      </c>
      <c r="AK29" s="12">
        <f t="shared" si="31"/>
        <v>13.619348481622508</v>
      </c>
      <c r="AM29" s="12">
        <f>J29/J$28%</f>
        <v>17.241287495467287</v>
      </c>
      <c r="AN29" s="12">
        <f t="shared" si="32"/>
        <v>21.356778784496836</v>
      </c>
      <c r="AO29" s="12">
        <f t="shared" si="33"/>
        <v>13.791771207485459</v>
      </c>
      <c r="AQ29" s="12">
        <f>N29/N$28%</f>
        <v>18.586687709810821</v>
      </c>
      <c r="AR29" s="12">
        <f t="shared" si="34"/>
        <v>22.287196856774763</v>
      </c>
      <c r="AS29" s="12">
        <f t="shared" si="35"/>
        <v>15.577021439489567</v>
      </c>
      <c r="AU29" s="12">
        <f>R29/R$28%</f>
        <v>15.151108337556284</v>
      </c>
      <c r="AV29" s="12">
        <f t="shared" si="36"/>
        <v>19.770759738440621</v>
      </c>
      <c r="AW29" s="12">
        <f t="shared" si="37"/>
        <v>11.416259770075575</v>
      </c>
      <c r="AY29" s="12">
        <f>V29/V$28%</f>
        <v>16.214799657219551</v>
      </c>
      <c r="AZ29" s="12">
        <f t="shared" si="38"/>
        <v>20.925367642892994</v>
      </c>
      <c r="BA29" s="12">
        <f t="shared" si="39"/>
        <v>12.340786152972468</v>
      </c>
      <c r="BC29" s="12">
        <f>Z29/Z$28%</f>
        <v>16.959333867287263</v>
      </c>
      <c r="BD29" s="12">
        <f t="shared" si="40"/>
        <v>22.045627055034782</v>
      </c>
      <c r="BE29" s="12">
        <f t="shared" si="41"/>
        <v>12.848638863271511</v>
      </c>
    </row>
    <row r="30" spans="1:57" x14ac:dyDescent="0.3">
      <c r="A30" t="s">
        <v>94</v>
      </c>
      <c r="B30" s="1">
        <v>58301</v>
      </c>
      <c r="C30" s="1">
        <v>50871</v>
      </c>
      <c r="D30" s="1">
        <v>7430</v>
      </c>
      <c r="E30" s="1"/>
      <c r="F30" s="1">
        <v>52725</v>
      </c>
      <c r="G30" s="1">
        <v>48104</v>
      </c>
      <c r="H30" s="1">
        <v>4620</v>
      </c>
      <c r="I30" s="1"/>
      <c r="J30" s="1">
        <v>48830</v>
      </c>
      <c r="K30" s="1">
        <v>40611</v>
      </c>
      <c r="L30" s="1">
        <v>8220</v>
      </c>
      <c r="M30" s="1"/>
      <c r="N30" s="1">
        <v>43996</v>
      </c>
      <c r="O30" s="1">
        <v>39355</v>
      </c>
      <c r="P30" s="1">
        <v>4641</v>
      </c>
      <c r="Q30" s="1"/>
      <c r="R30" s="1">
        <v>68453</v>
      </c>
      <c r="S30" s="1">
        <v>57652</v>
      </c>
      <c r="T30" s="1">
        <v>10801</v>
      </c>
      <c r="U30" s="1"/>
      <c r="V30" s="1">
        <v>78316</v>
      </c>
      <c r="W30" s="1">
        <v>70082</v>
      </c>
      <c r="X30" s="1">
        <v>8234</v>
      </c>
      <c r="Y30" s="1"/>
      <c r="Z30" s="1">
        <v>74160</v>
      </c>
      <c r="AA30" s="1">
        <v>64258</v>
      </c>
      <c r="AB30" s="1">
        <v>9902</v>
      </c>
      <c r="AD30" t="s">
        <v>94</v>
      </c>
      <c r="AE30" s="12">
        <f t="shared" ref="AE30:AE49" si="44">B30/B$28%</f>
        <v>0.939338919752992</v>
      </c>
      <c r="AF30" s="12">
        <f t="shared" ref="AF30:AF49" si="45">C30/C$28%</f>
        <v>1.805639361951344</v>
      </c>
      <c r="AG30" s="12">
        <f t="shared" ref="AG30:AG49" si="46">D30/D$28%</f>
        <v>0.21922202440770219</v>
      </c>
      <c r="AI30" s="12">
        <f t="shared" ref="AI30:AI49" si="47">F30/F$28%</f>
        <v>0.89951745942489569</v>
      </c>
      <c r="AJ30" s="12">
        <f t="shared" si="30"/>
        <v>1.8289569386795268</v>
      </c>
      <c r="AK30" s="12">
        <f t="shared" si="31"/>
        <v>0.14297456414420751</v>
      </c>
      <c r="AM30" s="12">
        <f t="shared" ref="AM30:AM49" si="48">J30/J$28%</f>
        <v>0.81260183525200891</v>
      </c>
      <c r="AN30" s="12">
        <f t="shared" si="32"/>
        <v>1.4821348932166536</v>
      </c>
      <c r="AO30" s="12">
        <f t="shared" si="33"/>
        <v>0.25144858243567414</v>
      </c>
      <c r="AQ30" s="12">
        <f t="shared" ref="AQ30:AQ49" si="49">N30/N$28%</f>
        <v>0.71775959034388537</v>
      </c>
      <c r="AR30" s="12">
        <f t="shared" si="34"/>
        <v>1.4314667341752998</v>
      </c>
      <c r="AS30" s="12">
        <f t="shared" si="35"/>
        <v>0.13729343491252829</v>
      </c>
      <c r="AU30" s="12">
        <f t="shared" ref="AU30:AU49" si="50">R30/R$28%</f>
        <v>1.0454743863128124</v>
      </c>
      <c r="AV30" s="12">
        <f t="shared" si="36"/>
        <v>1.9696213948467063</v>
      </c>
      <c r="AW30" s="12">
        <f t="shared" si="37"/>
        <v>0.29832945448880732</v>
      </c>
      <c r="AY30" s="12">
        <f t="shared" ref="AY30:AY49" si="51">V30/V$28%</f>
        <v>1.1778340522719133</v>
      </c>
      <c r="AZ30" s="12">
        <f t="shared" si="38"/>
        <v>2.3355979900033392</v>
      </c>
      <c r="BA30" s="12">
        <f t="shared" si="39"/>
        <v>0.22567857056717297</v>
      </c>
      <c r="BC30" s="12">
        <f t="shared" ref="BC30:BC48" si="52">Z30/Z$28%</f>
        <v>1.1206987744246142</v>
      </c>
      <c r="BD30" s="12">
        <f t="shared" si="40"/>
        <v>2.1725848850871037</v>
      </c>
      <c r="BE30" s="12">
        <f t="shared" si="41"/>
        <v>0.27057417085083857</v>
      </c>
    </row>
    <row r="31" spans="1:57" x14ac:dyDescent="0.3">
      <c r="A31" t="s">
        <v>95</v>
      </c>
      <c r="B31" s="1">
        <v>837995</v>
      </c>
      <c r="C31" s="1">
        <v>331854</v>
      </c>
      <c r="D31" s="1">
        <v>506141</v>
      </c>
      <c r="E31" s="1"/>
      <c r="F31" s="1">
        <v>747351</v>
      </c>
      <c r="G31" s="1">
        <v>287145</v>
      </c>
      <c r="H31" s="1">
        <v>460206</v>
      </c>
      <c r="I31" s="1"/>
      <c r="J31" s="1">
        <v>756409</v>
      </c>
      <c r="K31" s="1">
        <v>304759</v>
      </c>
      <c r="L31" s="1">
        <v>451651</v>
      </c>
      <c r="M31" s="1"/>
      <c r="N31" s="1">
        <v>772729</v>
      </c>
      <c r="O31" s="1">
        <v>302029</v>
      </c>
      <c r="P31" s="1">
        <v>470700</v>
      </c>
      <c r="Q31" s="1"/>
      <c r="R31" s="1">
        <v>897829</v>
      </c>
      <c r="S31" s="1">
        <v>351720</v>
      </c>
      <c r="T31" s="1">
        <v>546109</v>
      </c>
      <c r="U31" s="1"/>
      <c r="V31" s="1">
        <v>867420</v>
      </c>
      <c r="W31" s="1">
        <v>348111</v>
      </c>
      <c r="X31" s="1">
        <v>519309</v>
      </c>
      <c r="Y31" s="1"/>
      <c r="Z31" s="1">
        <v>863272</v>
      </c>
      <c r="AA31" s="1">
        <v>326735</v>
      </c>
      <c r="AB31" s="1">
        <v>536537</v>
      </c>
      <c r="AD31" t="s">
        <v>95</v>
      </c>
      <c r="AE31" s="12">
        <f t="shared" si="44"/>
        <v>13.501677810987951</v>
      </c>
      <c r="AF31" s="12">
        <f t="shared" si="45"/>
        <v>11.778983012344977</v>
      </c>
      <c r="AG31" s="12">
        <f t="shared" si="46"/>
        <v>14.933681649493781</v>
      </c>
      <c r="AI31" s="12">
        <f t="shared" si="47"/>
        <v>12.750218545635946</v>
      </c>
      <c r="AJ31" s="12">
        <f t="shared" si="30"/>
        <v>10.917508734349175</v>
      </c>
      <c r="AK31" s="12">
        <f t="shared" si="31"/>
        <v>14.241937720032285</v>
      </c>
      <c r="AM31" s="12">
        <f t="shared" si="48"/>
        <v>12.587739946777326</v>
      </c>
      <c r="AN31" s="12">
        <f t="shared" si="32"/>
        <v>11.122453225032974</v>
      </c>
      <c r="AO31" s="12">
        <f t="shared" si="33"/>
        <v>13.815937190468935</v>
      </c>
      <c r="AQ31" s="12">
        <f t="shared" si="49"/>
        <v>12.606456279817261</v>
      </c>
      <c r="AR31" s="12">
        <f t="shared" si="34"/>
        <v>10.985756987834625</v>
      </c>
      <c r="AS31" s="12">
        <f t="shared" si="35"/>
        <v>13.924589487896375</v>
      </c>
      <c r="AU31" s="12">
        <f t="shared" si="50"/>
        <v>13.712433681341155</v>
      </c>
      <c r="AV31" s="12">
        <f t="shared" si="36"/>
        <v>12.016152726626718</v>
      </c>
      <c r="AW31" s="12">
        <f t="shared" si="37"/>
        <v>15.083825577393581</v>
      </c>
      <c r="AY31" s="12">
        <f t="shared" si="51"/>
        <v>13.045569406273341</v>
      </c>
      <c r="AZ31" s="12">
        <f t="shared" si="38"/>
        <v>11.601371991353735</v>
      </c>
      <c r="BA31" s="12">
        <f t="shared" si="39"/>
        <v>14.233290357380135</v>
      </c>
      <c r="BC31" s="12">
        <f t="shared" si="52"/>
        <v>13.045683284723376</v>
      </c>
      <c r="BD31" s="12">
        <f t="shared" si="40"/>
        <v>11.047021731596608</v>
      </c>
      <c r="BE31" s="12">
        <f t="shared" si="41"/>
        <v>14.660983024216963</v>
      </c>
    </row>
    <row r="32" spans="1:57" x14ac:dyDescent="0.3">
      <c r="A32" t="s">
        <v>96</v>
      </c>
      <c r="B32" s="1">
        <v>12618</v>
      </c>
      <c r="C32" s="1">
        <v>9673</v>
      </c>
      <c r="D32" s="1">
        <v>2945</v>
      </c>
      <c r="E32" s="1"/>
      <c r="F32" s="1">
        <v>21259</v>
      </c>
      <c r="G32" s="1">
        <v>16549</v>
      </c>
      <c r="H32" s="1">
        <v>4710</v>
      </c>
      <c r="I32" s="1"/>
      <c r="J32" s="1">
        <v>21294</v>
      </c>
      <c r="K32" s="1">
        <v>20312</v>
      </c>
      <c r="L32">
        <v>982</v>
      </c>
      <c r="N32" s="1">
        <v>15913</v>
      </c>
      <c r="O32" s="1">
        <v>14910</v>
      </c>
      <c r="P32" s="1">
        <v>1003</v>
      </c>
      <c r="Q32" s="1"/>
      <c r="R32" s="1">
        <v>14910</v>
      </c>
      <c r="S32" s="1">
        <v>13118</v>
      </c>
      <c r="T32" s="1">
        <v>1792</v>
      </c>
      <c r="U32" s="1"/>
      <c r="V32" s="1">
        <v>16878</v>
      </c>
      <c r="W32" s="1">
        <v>15924</v>
      </c>
      <c r="X32">
        <v>954</v>
      </c>
      <c r="Z32" s="1">
        <v>22383</v>
      </c>
      <c r="AA32" s="1">
        <v>17863</v>
      </c>
      <c r="AB32" s="1">
        <v>4520</v>
      </c>
      <c r="AD32" t="s">
        <v>96</v>
      </c>
      <c r="AE32" s="12">
        <f t="shared" si="44"/>
        <v>0.20329974596393291</v>
      </c>
      <c r="AF32" s="12">
        <f t="shared" si="45"/>
        <v>0.34333804226681902</v>
      </c>
      <c r="AG32" s="12">
        <f t="shared" si="46"/>
        <v>8.6892175219472817E-2</v>
      </c>
      <c r="AI32" s="12">
        <f t="shared" si="47"/>
        <v>0.3626902165939091</v>
      </c>
      <c r="AJ32" s="12">
        <f t="shared" si="30"/>
        <v>0.6292077244762907</v>
      </c>
      <c r="AK32" s="12">
        <f t="shared" si="31"/>
        <v>0.14575978292623751</v>
      </c>
      <c r="AM32" s="12">
        <f t="shared" si="48"/>
        <v>0.35436296292968006</v>
      </c>
      <c r="AN32" s="12">
        <f t="shared" si="32"/>
        <v>0.7413046699420518</v>
      </c>
      <c r="AO32" s="12">
        <f t="shared" si="33"/>
        <v>3.0039234544018488E-2</v>
      </c>
      <c r="AQ32" s="12">
        <f t="shared" si="49"/>
        <v>0.2596078816515649</v>
      </c>
      <c r="AR32" s="12">
        <f t="shared" si="34"/>
        <v>0.5423242029361891</v>
      </c>
      <c r="AS32" s="12">
        <f t="shared" si="35"/>
        <v>2.9671474944465825E-2</v>
      </c>
      <c r="AU32" s="12">
        <f t="shared" si="50"/>
        <v>0.22771862591740366</v>
      </c>
      <c r="AV32" s="12">
        <f t="shared" si="36"/>
        <v>0.44816300314991836</v>
      </c>
      <c r="AW32" s="12">
        <f t="shared" si="37"/>
        <v>4.9496008003327721E-2</v>
      </c>
      <c r="AY32" s="12">
        <f t="shared" si="51"/>
        <v>0.25383680390016539</v>
      </c>
      <c r="AZ32" s="12">
        <f t="shared" si="38"/>
        <v>0.53069350750282773</v>
      </c>
      <c r="BA32" s="12">
        <f t="shared" si="39"/>
        <v>2.6147359281161405E-2</v>
      </c>
      <c r="BC32" s="12">
        <f t="shared" si="52"/>
        <v>0.33824973931966212</v>
      </c>
      <c r="BD32" s="12">
        <f t="shared" si="40"/>
        <v>0.6039541193674085</v>
      </c>
      <c r="BE32" s="12">
        <f t="shared" si="41"/>
        <v>0.12350992246473341</v>
      </c>
    </row>
    <row r="33" spans="1:57" x14ac:dyDescent="0.3">
      <c r="A33" t="s">
        <v>97</v>
      </c>
      <c r="B33" s="1">
        <v>25753</v>
      </c>
      <c r="C33" s="1">
        <v>11239</v>
      </c>
      <c r="D33" s="1">
        <v>14514</v>
      </c>
      <c r="E33" s="1"/>
      <c r="F33" s="1">
        <v>28390</v>
      </c>
      <c r="G33" s="1">
        <v>19845</v>
      </c>
      <c r="H33" s="1">
        <v>8545</v>
      </c>
      <c r="I33" s="1"/>
      <c r="J33" s="1">
        <v>21904</v>
      </c>
      <c r="K33" s="1">
        <v>16200</v>
      </c>
      <c r="L33" s="1">
        <v>5705</v>
      </c>
      <c r="M33" s="1"/>
      <c r="N33" s="1">
        <v>20678</v>
      </c>
      <c r="O33" s="1">
        <v>15319</v>
      </c>
      <c r="P33" s="1">
        <v>5359</v>
      </c>
      <c r="Q33" s="1"/>
      <c r="R33" s="1">
        <v>11607</v>
      </c>
      <c r="S33" s="1">
        <v>8811</v>
      </c>
      <c r="T33" s="1">
        <v>2796</v>
      </c>
      <c r="U33" s="1"/>
      <c r="V33" s="1">
        <v>14627</v>
      </c>
      <c r="W33" s="1">
        <v>10059</v>
      </c>
      <c r="X33" s="1">
        <v>4568</v>
      </c>
      <c r="Y33" s="1"/>
      <c r="Z33" s="1">
        <v>16646</v>
      </c>
      <c r="AA33" s="1">
        <v>13589</v>
      </c>
      <c r="AB33" s="1">
        <v>3057</v>
      </c>
      <c r="AD33" t="s">
        <v>97</v>
      </c>
      <c r="AE33" s="12">
        <f t="shared" si="44"/>
        <v>0.41492933569576512</v>
      </c>
      <c r="AF33" s="12">
        <f t="shared" si="45"/>
        <v>0.39892238778422195</v>
      </c>
      <c r="AG33" s="12">
        <f t="shared" si="46"/>
        <v>0.42823532466398245</v>
      </c>
      <c r="AI33" s="12">
        <f t="shared" si="47"/>
        <v>0.48434899332523068</v>
      </c>
      <c r="AJ33" s="12">
        <f t="shared" si="30"/>
        <v>0.75452458107631815</v>
      </c>
      <c r="AK33" s="12">
        <f t="shared" si="31"/>
        <v>0.26444104991607209</v>
      </c>
      <c r="AM33" s="12">
        <f t="shared" si="48"/>
        <v>0.3645142453278723</v>
      </c>
      <c r="AN33" s="12">
        <f t="shared" si="32"/>
        <v>0.59123353943783175</v>
      </c>
      <c r="AO33" s="12">
        <f t="shared" si="33"/>
        <v>0.17451510496295874</v>
      </c>
      <c r="AQ33" s="12">
        <f t="shared" si="49"/>
        <v>0.33734504975749757</v>
      </c>
      <c r="AR33" s="12">
        <f t="shared" si="34"/>
        <v>0.55720083600130654</v>
      </c>
      <c r="AS33" s="12">
        <f t="shared" si="35"/>
        <v>0.15853383272920474</v>
      </c>
      <c r="AU33" s="12">
        <f t="shared" si="50"/>
        <v>0.17727230657433296</v>
      </c>
      <c r="AV33" s="12">
        <f t="shared" si="36"/>
        <v>0.30101876968698971</v>
      </c>
      <c r="AW33" s="12">
        <f t="shared" si="37"/>
        <v>7.7227030344477851E-2</v>
      </c>
      <c r="AY33" s="12">
        <f t="shared" si="51"/>
        <v>0.21998287300910765</v>
      </c>
      <c r="AZ33" s="12">
        <f t="shared" si="38"/>
        <v>0.33523272996552023</v>
      </c>
      <c r="BA33" s="12">
        <f t="shared" si="39"/>
        <v>0.12520035345528857</v>
      </c>
      <c r="BC33" s="12">
        <f t="shared" si="52"/>
        <v>0.25155274809967809</v>
      </c>
      <c r="BD33" s="12">
        <f t="shared" si="40"/>
        <v>0.4594487223917435</v>
      </c>
      <c r="BE33" s="12">
        <f t="shared" si="41"/>
        <v>8.353314888820576E-2</v>
      </c>
    </row>
    <row r="34" spans="1:57" x14ac:dyDescent="0.3">
      <c r="A34" t="s">
        <v>98</v>
      </c>
      <c r="B34" s="1">
        <v>367451</v>
      </c>
      <c r="C34" s="1">
        <v>353616</v>
      </c>
      <c r="D34" s="1">
        <v>13836</v>
      </c>
      <c r="E34" s="1"/>
      <c r="F34" s="1">
        <v>344738</v>
      </c>
      <c r="G34" s="1">
        <v>341858</v>
      </c>
      <c r="H34" s="1">
        <v>2880</v>
      </c>
      <c r="I34" s="1"/>
      <c r="J34" s="1">
        <v>372819</v>
      </c>
      <c r="K34" s="1">
        <v>367341</v>
      </c>
      <c r="L34" s="1">
        <v>5478</v>
      </c>
      <c r="M34" s="1"/>
      <c r="N34" s="1">
        <v>345605</v>
      </c>
      <c r="O34" s="1">
        <v>342636</v>
      </c>
      <c r="P34" s="1">
        <v>2969</v>
      </c>
      <c r="Q34" s="1"/>
      <c r="R34" s="1">
        <v>399348</v>
      </c>
      <c r="S34" s="1">
        <v>394441</v>
      </c>
      <c r="T34" s="1">
        <v>4906</v>
      </c>
      <c r="U34" s="1"/>
      <c r="V34" s="1">
        <v>387097</v>
      </c>
      <c r="W34" s="1">
        <v>379970</v>
      </c>
      <c r="X34" s="1">
        <v>7127</v>
      </c>
      <c r="Y34" s="1"/>
      <c r="Z34" s="1">
        <v>385045</v>
      </c>
      <c r="AA34" s="1">
        <v>380179</v>
      </c>
      <c r="AB34" s="1">
        <v>4867</v>
      </c>
      <c r="AD34" t="s">
        <v>98</v>
      </c>
      <c r="AE34" s="12">
        <f t="shared" si="44"/>
        <v>5.9203277028208205</v>
      </c>
      <c r="AF34" s="12">
        <f t="shared" si="45"/>
        <v>12.551413744879921</v>
      </c>
      <c r="AG34" s="12">
        <f t="shared" si="46"/>
        <v>0.40823094612449096</v>
      </c>
      <c r="AI34" s="12">
        <f t="shared" si="47"/>
        <v>5.8814196287760963</v>
      </c>
      <c r="AJ34" s="12">
        <f t="shared" si="30"/>
        <v>12.997745741375056</v>
      </c>
      <c r="AK34" s="12">
        <f t="shared" si="31"/>
        <v>8.9127001024960517E-2</v>
      </c>
      <c r="AM34" s="12">
        <f t="shared" si="48"/>
        <v>6.2042474629698692</v>
      </c>
      <c r="AN34" s="12">
        <f t="shared" si="32"/>
        <v>13.406439482137813</v>
      </c>
      <c r="AO34" s="12">
        <f t="shared" si="33"/>
        <v>0.16757120858669378</v>
      </c>
      <c r="AQ34" s="12">
        <f t="shared" si="49"/>
        <v>5.6382694613328148</v>
      </c>
      <c r="AR34" s="12">
        <f t="shared" si="34"/>
        <v>12.462762950854733</v>
      </c>
      <c r="AS34" s="12">
        <f t="shared" si="35"/>
        <v>8.7831115762830536E-2</v>
      </c>
      <c r="AU34" s="12">
        <f t="shared" si="50"/>
        <v>6.0991936836259768</v>
      </c>
      <c r="AV34" s="12">
        <f t="shared" si="36"/>
        <v>13.475671834537044</v>
      </c>
      <c r="AW34" s="12">
        <f t="shared" si="37"/>
        <v>0.1355063701251818</v>
      </c>
      <c r="AY34" s="12">
        <f t="shared" si="51"/>
        <v>5.8217481502158028</v>
      </c>
      <c r="AZ34" s="12">
        <f t="shared" si="38"/>
        <v>12.66312559946304</v>
      </c>
      <c r="BA34" s="12">
        <f t="shared" si="39"/>
        <v>0.19533776687299512</v>
      </c>
      <c r="BC34" s="12">
        <f t="shared" si="52"/>
        <v>5.8187629395674971</v>
      </c>
      <c r="BD34" s="12">
        <f t="shared" si="40"/>
        <v>12.853981590269385</v>
      </c>
      <c r="BE34" s="12">
        <f t="shared" si="41"/>
        <v>0.13299176828226936</v>
      </c>
    </row>
    <row r="35" spans="1:57" x14ac:dyDescent="0.3">
      <c r="A35" t="s">
        <v>99</v>
      </c>
      <c r="B35" s="1">
        <v>1830011</v>
      </c>
      <c r="C35" s="1">
        <v>456589</v>
      </c>
      <c r="D35" s="1">
        <v>1373422</v>
      </c>
      <c r="E35" s="1"/>
      <c r="F35" s="1">
        <v>1721502</v>
      </c>
      <c r="G35" s="1">
        <v>404710</v>
      </c>
      <c r="H35" s="1">
        <v>1316792</v>
      </c>
      <c r="I35" s="1"/>
      <c r="J35" s="1">
        <v>1800055</v>
      </c>
      <c r="K35" s="1">
        <v>403340</v>
      </c>
      <c r="L35" s="1">
        <v>1396715</v>
      </c>
      <c r="M35" s="1"/>
      <c r="N35" s="1">
        <v>1773559</v>
      </c>
      <c r="O35" s="1">
        <v>406176</v>
      </c>
      <c r="P35" s="1">
        <v>1367383</v>
      </c>
      <c r="Q35" s="1"/>
      <c r="R35" s="1">
        <v>1896166</v>
      </c>
      <c r="S35" s="1">
        <v>437443</v>
      </c>
      <c r="T35" s="1">
        <v>1458722</v>
      </c>
      <c r="U35" s="1"/>
      <c r="V35" s="1">
        <v>1935614</v>
      </c>
      <c r="W35" s="1">
        <v>444002</v>
      </c>
      <c r="X35" s="1">
        <v>1491612</v>
      </c>
      <c r="Y35" s="1"/>
      <c r="Z35" s="1">
        <v>1894296</v>
      </c>
      <c r="AA35" s="1">
        <v>432201</v>
      </c>
      <c r="AB35" s="1">
        <v>1462095</v>
      </c>
      <c r="AD35" t="s">
        <v>99</v>
      </c>
      <c r="AE35" s="12">
        <f t="shared" si="44"/>
        <v>29.484924030052529</v>
      </c>
      <c r="AF35" s="12">
        <f t="shared" si="45"/>
        <v>16.206386165674004</v>
      </c>
      <c r="AG35" s="12">
        <f t="shared" si="46"/>
        <v>40.52279289449195</v>
      </c>
      <c r="AI35" s="12">
        <f t="shared" si="47"/>
        <v>29.369769662112407</v>
      </c>
      <c r="AJ35" s="12">
        <f t="shared" si="30"/>
        <v>15.387434779914171</v>
      </c>
      <c r="AK35" s="12">
        <f t="shared" si="31"/>
        <v>40.750597893631877</v>
      </c>
      <c r="AM35" s="12">
        <f t="shared" si="48"/>
        <v>29.955519077504707</v>
      </c>
      <c r="AN35" s="12">
        <f t="shared" si="32"/>
        <v>14.720255296102165</v>
      </c>
      <c r="AO35" s="12">
        <f t="shared" si="33"/>
        <v>42.725304965528295</v>
      </c>
      <c r="AQ35" s="12">
        <f t="shared" si="49"/>
        <v>28.934198138256001</v>
      </c>
      <c r="AR35" s="12">
        <f t="shared" si="34"/>
        <v>14.773915187914792</v>
      </c>
      <c r="AS35" s="12">
        <f t="shared" si="35"/>
        <v>40.450917670975585</v>
      </c>
      <c r="AU35" s="12">
        <f t="shared" si="50"/>
        <v>28.959913885399036</v>
      </c>
      <c r="AV35" s="12">
        <f t="shared" si="36"/>
        <v>14.944791018974671</v>
      </c>
      <c r="AW35" s="12">
        <f t="shared" si="37"/>
        <v>40.290689613074896</v>
      </c>
      <c r="AY35" s="12">
        <f t="shared" si="51"/>
        <v>29.110680847518349</v>
      </c>
      <c r="AZ35" s="12">
        <f t="shared" si="38"/>
        <v>14.797097382458587</v>
      </c>
      <c r="BA35" s="12">
        <f t="shared" si="39"/>
        <v>40.882300704498668</v>
      </c>
      <c r="BC35" s="12">
        <f t="shared" si="52"/>
        <v>28.626418629954816</v>
      </c>
      <c r="BD35" s="12">
        <f t="shared" si="40"/>
        <v>14.612863144192652</v>
      </c>
      <c r="BE35" s="12">
        <f t="shared" si="41"/>
        <v>39.952044266830619</v>
      </c>
    </row>
    <row r="36" spans="1:57" x14ac:dyDescent="0.3">
      <c r="A36" t="s">
        <v>100</v>
      </c>
      <c r="B36" s="1">
        <v>303477</v>
      </c>
      <c r="C36" s="1">
        <v>288801</v>
      </c>
      <c r="D36" s="1">
        <v>14677</v>
      </c>
      <c r="E36" s="1"/>
      <c r="F36" s="1">
        <v>303741</v>
      </c>
      <c r="G36" s="1">
        <v>288201</v>
      </c>
      <c r="H36" s="1">
        <v>15540</v>
      </c>
      <c r="I36" s="1"/>
      <c r="J36" s="1">
        <v>337817</v>
      </c>
      <c r="K36" s="1">
        <v>321587</v>
      </c>
      <c r="L36" s="1">
        <v>16230</v>
      </c>
      <c r="M36" s="1"/>
      <c r="N36" s="1">
        <v>291995</v>
      </c>
      <c r="O36" s="1">
        <v>283632</v>
      </c>
      <c r="P36" s="1">
        <v>8364</v>
      </c>
      <c r="Q36" s="1"/>
      <c r="R36" s="1">
        <v>320548</v>
      </c>
      <c r="S36" s="1">
        <v>306078</v>
      </c>
      <c r="T36" s="1">
        <v>14469</v>
      </c>
      <c r="U36" s="1"/>
      <c r="V36" s="1">
        <v>336146</v>
      </c>
      <c r="W36" s="1">
        <v>315981</v>
      </c>
      <c r="X36" s="1">
        <v>20165</v>
      </c>
      <c r="Y36" s="1"/>
      <c r="Z36" s="1">
        <v>320824</v>
      </c>
      <c r="AA36" s="1">
        <v>308344</v>
      </c>
      <c r="AB36" s="1">
        <v>12480</v>
      </c>
      <c r="AD36" t="s">
        <v>100</v>
      </c>
      <c r="AE36" s="12">
        <f t="shared" si="44"/>
        <v>4.8895860679898933</v>
      </c>
      <c r="AF36" s="12">
        <f t="shared" si="45"/>
        <v>10.250839444298522</v>
      </c>
      <c r="AG36" s="12">
        <f t="shared" si="46"/>
        <v>0.43304463690872746</v>
      </c>
      <c r="AI36" s="12">
        <f t="shared" si="47"/>
        <v>5.1819882910038357</v>
      </c>
      <c r="AJ36" s="12">
        <f t="shared" si="30"/>
        <v>10.957658795201612</v>
      </c>
      <c r="AK36" s="12">
        <f t="shared" si="31"/>
        <v>0.48091444303051611</v>
      </c>
      <c r="AM36" s="12">
        <f t="shared" si="48"/>
        <v>5.6217635506722896</v>
      </c>
      <c r="AN36" s="12">
        <f t="shared" si="32"/>
        <v>11.736606188098396</v>
      </c>
      <c r="AO36" s="12">
        <f t="shared" si="33"/>
        <v>0.49647329597700618</v>
      </c>
      <c r="AQ36" s="12">
        <f t="shared" si="49"/>
        <v>4.7636651418870537</v>
      </c>
      <c r="AR36" s="12">
        <f t="shared" si="34"/>
        <v>10.316599485392166</v>
      </c>
      <c r="AS36" s="12">
        <f t="shared" si="35"/>
        <v>0.24742992665554553</v>
      </c>
      <c r="AU36" s="12">
        <f t="shared" si="50"/>
        <v>4.8956908182811469</v>
      </c>
      <c r="AV36" s="12">
        <f t="shared" si="36"/>
        <v>10.456840652395236</v>
      </c>
      <c r="AW36" s="12">
        <f t="shared" si="37"/>
        <v>0.39964159587061876</v>
      </c>
      <c r="AY36" s="12">
        <f t="shared" si="51"/>
        <v>5.0554702147070145</v>
      </c>
      <c r="AZ36" s="12">
        <f t="shared" si="38"/>
        <v>10.53058686223631</v>
      </c>
      <c r="BA36" s="12">
        <f t="shared" si="39"/>
        <v>0.55268501038220097</v>
      </c>
      <c r="BC36" s="12">
        <f t="shared" si="52"/>
        <v>4.8482613754854702</v>
      </c>
      <c r="BD36" s="12">
        <f t="shared" si="40"/>
        <v>10.425215752237822</v>
      </c>
      <c r="BE36" s="12">
        <f t="shared" si="41"/>
        <v>0.3410185469822728</v>
      </c>
    </row>
    <row r="37" spans="1:57" x14ac:dyDescent="0.3">
      <c r="A37" t="s">
        <v>101</v>
      </c>
      <c r="B37" s="1">
        <v>364884</v>
      </c>
      <c r="C37" s="1">
        <v>45045</v>
      </c>
      <c r="D37" s="1">
        <v>319839</v>
      </c>
      <c r="E37" s="1"/>
      <c r="F37" s="1">
        <v>374358</v>
      </c>
      <c r="G37" s="1">
        <v>42066</v>
      </c>
      <c r="H37" s="1">
        <v>332292</v>
      </c>
      <c r="I37" s="1"/>
      <c r="J37" s="1">
        <v>344751</v>
      </c>
      <c r="K37" s="1">
        <v>41640</v>
      </c>
      <c r="L37" s="1">
        <v>303111</v>
      </c>
      <c r="M37" s="1"/>
      <c r="N37" s="1">
        <v>383539</v>
      </c>
      <c r="O37" s="1">
        <v>52977</v>
      </c>
      <c r="P37" s="1">
        <v>330562</v>
      </c>
      <c r="Q37" s="1"/>
      <c r="R37" s="1">
        <v>452532</v>
      </c>
      <c r="S37" s="1">
        <v>48836</v>
      </c>
      <c r="T37" s="1">
        <v>403695</v>
      </c>
      <c r="U37" s="1"/>
      <c r="V37" s="1">
        <v>455807</v>
      </c>
      <c r="W37" s="1">
        <v>49950</v>
      </c>
      <c r="X37" s="1">
        <v>405858</v>
      </c>
      <c r="Y37" s="1"/>
      <c r="Z37" s="1">
        <v>454182</v>
      </c>
      <c r="AA37" s="1">
        <v>45096</v>
      </c>
      <c r="AB37" s="1">
        <v>409086</v>
      </c>
      <c r="AD37" t="s">
        <v>101</v>
      </c>
      <c r="AE37" s="12">
        <f t="shared" si="44"/>
        <v>5.8789684978842685</v>
      </c>
      <c r="AF37" s="12">
        <f t="shared" si="45"/>
        <v>1.5988485592793202</v>
      </c>
      <c r="AG37" s="12">
        <f t="shared" si="46"/>
        <v>9.4368442886319066</v>
      </c>
      <c r="AI37" s="12">
        <f t="shared" si="47"/>
        <v>6.3867530976839282</v>
      </c>
      <c r="AJ37" s="12">
        <f t="shared" si="30"/>
        <v>1.5993867990706172</v>
      </c>
      <c r="AK37" s="12">
        <f t="shared" si="31"/>
        <v>10.28339910575909</v>
      </c>
      <c r="AM37" s="12">
        <f t="shared" si="48"/>
        <v>5.7371553410805927</v>
      </c>
      <c r="AN37" s="12">
        <f t="shared" si="32"/>
        <v>1.5196891717402046</v>
      </c>
      <c r="AO37" s="12">
        <f t="shared" si="33"/>
        <v>9.2721205925376662</v>
      </c>
      <c r="AQ37" s="12">
        <f t="shared" si="49"/>
        <v>6.2571323647809676</v>
      </c>
      <c r="AR37" s="12">
        <f t="shared" si="34"/>
        <v>1.9269422735714614</v>
      </c>
      <c r="AS37" s="12">
        <f t="shared" si="35"/>
        <v>9.7789253246186565</v>
      </c>
      <c r="AU37" s="12">
        <f t="shared" si="50"/>
        <v>6.9114664804597261</v>
      </c>
      <c r="AV37" s="12">
        <f t="shared" si="36"/>
        <v>1.6684318052926828</v>
      </c>
      <c r="AW37" s="12">
        <f t="shared" si="37"/>
        <v>11.150273968138048</v>
      </c>
      <c r="AY37" s="12">
        <f t="shared" si="51"/>
        <v>6.8551126955399146</v>
      </c>
      <c r="AZ37" s="12">
        <f t="shared" si="38"/>
        <v>1.6646659570312889</v>
      </c>
      <c r="BA37" s="12">
        <f t="shared" si="39"/>
        <v>11.123810212928309</v>
      </c>
      <c r="BC37" s="12">
        <f t="shared" si="52"/>
        <v>6.8635546219757302</v>
      </c>
      <c r="BD37" s="12">
        <f t="shared" si="40"/>
        <v>1.5247111328999974</v>
      </c>
      <c r="BE37" s="12">
        <f t="shared" si="41"/>
        <v>11.178358438364587</v>
      </c>
    </row>
    <row r="38" spans="1:57" x14ac:dyDescent="0.3">
      <c r="A38" t="s">
        <v>102</v>
      </c>
      <c r="B38" s="1">
        <v>25107</v>
      </c>
      <c r="C38" s="1">
        <v>21514</v>
      </c>
      <c r="D38" s="1">
        <v>3592</v>
      </c>
      <c r="E38" s="1"/>
      <c r="F38" s="1">
        <v>25966</v>
      </c>
      <c r="G38" s="1">
        <v>15893</v>
      </c>
      <c r="H38" s="1">
        <v>10072</v>
      </c>
      <c r="I38" s="1"/>
      <c r="J38" s="1">
        <v>29402</v>
      </c>
      <c r="K38" s="1">
        <v>25178</v>
      </c>
      <c r="L38" s="1">
        <v>4224</v>
      </c>
      <c r="M38" s="1"/>
      <c r="N38" s="1">
        <v>31608</v>
      </c>
      <c r="O38" s="1">
        <v>27031</v>
      </c>
      <c r="P38" s="1">
        <v>4577</v>
      </c>
      <c r="Q38" s="1"/>
      <c r="R38" s="1">
        <v>29584</v>
      </c>
      <c r="S38" s="1">
        <v>17290</v>
      </c>
      <c r="T38" s="1">
        <v>12293</v>
      </c>
      <c r="U38" s="1"/>
      <c r="V38" s="1">
        <v>19292</v>
      </c>
      <c r="W38" s="1">
        <v>11854</v>
      </c>
      <c r="X38" s="1">
        <v>7437</v>
      </c>
      <c r="Y38" s="1"/>
      <c r="Z38" s="1">
        <v>12482</v>
      </c>
      <c r="AA38" s="1">
        <v>11860</v>
      </c>
      <c r="AB38">
        <v>622</v>
      </c>
      <c r="AD38" t="s">
        <v>102</v>
      </c>
      <c r="AE38" s="12">
        <f t="shared" si="44"/>
        <v>0.40452105895676521</v>
      </c>
      <c r="AF38" s="12">
        <f t="shared" si="45"/>
        <v>0.76362810310434659</v>
      </c>
      <c r="AG38" s="12">
        <f t="shared" si="46"/>
        <v>0.1059818992829699</v>
      </c>
      <c r="AI38" s="12">
        <f t="shared" si="47"/>
        <v>0.44299422193317861</v>
      </c>
      <c r="AJ38" s="12">
        <f t="shared" si="30"/>
        <v>0.60426602000735319</v>
      </c>
      <c r="AK38" s="12">
        <f t="shared" si="31"/>
        <v>0.3116969285845147</v>
      </c>
      <c r="AM38" s="12">
        <f t="shared" si="48"/>
        <v>0.48929181159286433</v>
      </c>
      <c r="AN38" s="12">
        <f t="shared" si="32"/>
        <v>0.91889370715837837</v>
      </c>
      <c r="AO38" s="12">
        <f t="shared" si="33"/>
        <v>0.12921153433190846</v>
      </c>
      <c r="AQ38" s="12">
        <f t="shared" si="49"/>
        <v>0.51565926746953195</v>
      </c>
      <c r="AR38" s="12">
        <f t="shared" si="34"/>
        <v>0.98320359017894887</v>
      </c>
      <c r="AS38" s="12">
        <f t="shared" si="35"/>
        <v>0.13540014039962123</v>
      </c>
      <c r="AU38" s="12">
        <f t="shared" si="50"/>
        <v>0.45183285239037357</v>
      </c>
      <c r="AV38" s="12">
        <f t="shared" si="36"/>
        <v>0.59069510020293403</v>
      </c>
      <c r="AW38" s="12">
        <f t="shared" si="37"/>
        <v>0.33953930043800651</v>
      </c>
      <c r="AY38" s="12">
        <f t="shared" si="51"/>
        <v>0.29014217447813667</v>
      </c>
      <c r="AZ38" s="12">
        <f t="shared" si="38"/>
        <v>0.39505405915213015</v>
      </c>
      <c r="BA38" s="12">
        <f t="shared" si="39"/>
        <v>0.20383428823270164</v>
      </c>
      <c r="BC38" s="12">
        <f t="shared" si="52"/>
        <v>0.18862678131564234</v>
      </c>
      <c r="BD38" s="12">
        <f t="shared" si="40"/>
        <v>0.40099064298815795</v>
      </c>
      <c r="BE38" s="12">
        <f t="shared" si="41"/>
        <v>1.6996276940943404E-2</v>
      </c>
    </row>
    <row r="39" spans="1:57" x14ac:dyDescent="0.3">
      <c r="A39" t="s">
        <v>103</v>
      </c>
      <c r="B39" s="1">
        <v>116930</v>
      </c>
      <c r="C39" s="1">
        <v>48081</v>
      </c>
      <c r="D39" s="1">
        <v>68849</v>
      </c>
      <c r="E39" s="1"/>
      <c r="F39" s="1">
        <v>92513</v>
      </c>
      <c r="G39" s="1">
        <v>43188</v>
      </c>
      <c r="H39" s="1">
        <v>49325</v>
      </c>
      <c r="I39" s="1"/>
      <c r="J39" s="1">
        <v>97704</v>
      </c>
      <c r="K39" s="1">
        <v>42953</v>
      </c>
      <c r="L39" s="1">
        <v>54751</v>
      </c>
      <c r="M39" s="1"/>
      <c r="N39" s="1">
        <v>109695</v>
      </c>
      <c r="O39" s="1">
        <v>45042</v>
      </c>
      <c r="P39" s="1">
        <v>64653</v>
      </c>
      <c r="Q39" s="1"/>
      <c r="R39" s="1">
        <v>127339</v>
      </c>
      <c r="S39" s="1">
        <v>58031</v>
      </c>
      <c r="T39" s="1">
        <v>69308</v>
      </c>
      <c r="U39" s="1"/>
      <c r="V39" s="1">
        <v>129345</v>
      </c>
      <c r="W39" s="1">
        <v>58239</v>
      </c>
      <c r="X39" s="1">
        <v>71106</v>
      </c>
      <c r="Y39" s="1"/>
      <c r="Z39" s="1">
        <v>117665</v>
      </c>
      <c r="AA39" s="1">
        <v>48545</v>
      </c>
      <c r="AB39" s="1">
        <v>69120</v>
      </c>
      <c r="AD39" t="s">
        <v>103</v>
      </c>
      <c r="AE39" s="12">
        <f t="shared" si="44"/>
        <v>1.8839625372929685</v>
      </c>
      <c r="AF39" s="12">
        <f t="shared" si="45"/>
        <v>1.7066097808571206</v>
      </c>
      <c r="AG39" s="12">
        <f t="shared" si="46"/>
        <v>2.0313885812174819</v>
      </c>
      <c r="AI39" s="12">
        <f t="shared" si="47"/>
        <v>1.5783225931488929</v>
      </c>
      <c r="AJ39" s="12">
        <f t="shared" si="30"/>
        <v>1.6420462387263304</v>
      </c>
      <c r="AK39" s="12">
        <f t="shared" si="31"/>
        <v>1.5264546269292283</v>
      </c>
      <c r="AM39" s="12">
        <f t="shared" si="48"/>
        <v>1.625935894152412</v>
      </c>
      <c r="AN39" s="12">
        <f t="shared" si="32"/>
        <v>1.567608285152666</v>
      </c>
      <c r="AO39" s="12">
        <f t="shared" si="33"/>
        <v>1.674824980162481</v>
      </c>
      <c r="AQ39" s="12">
        <f t="shared" si="49"/>
        <v>1.7895862865436065</v>
      </c>
      <c r="AR39" s="12">
        <f t="shared" si="34"/>
        <v>1.6383210428337913</v>
      </c>
      <c r="AS39" s="12">
        <f t="shared" si="35"/>
        <v>1.9126120334840966</v>
      </c>
      <c r="AU39" s="12">
        <f t="shared" si="50"/>
        <v>1.9448331392150411</v>
      </c>
      <c r="AV39" s="12">
        <f t="shared" si="36"/>
        <v>1.9825695407678696</v>
      </c>
      <c r="AW39" s="12">
        <f t="shared" si="37"/>
        <v>1.9143243988251326</v>
      </c>
      <c r="AY39" s="12">
        <f t="shared" si="51"/>
        <v>1.9452850693486723</v>
      </c>
      <c r="AZ39" s="12">
        <f t="shared" si="38"/>
        <v>1.9409105239548596</v>
      </c>
      <c r="BA39" s="12">
        <f t="shared" si="39"/>
        <v>1.9488827348493323</v>
      </c>
      <c r="BC39" s="12">
        <f t="shared" si="52"/>
        <v>1.7781421425656989</v>
      </c>
      <c r="BD39" s="12">
        <f t="shared" si="40"/>
        <v>1.6413229986391338</v>
      </c>
      <c r="BE39" s="12">
        <f t="shared" si="41"/>
        <v>1.8887181063633569</v>
      </c>
    </row>
    <row r="40" spans="1:57" x14ac:dyDescent="0.3">
      <c r="A40" t="s">
        <v>104</v>
      </c>
      <c r="B40" s="1">
        <v>7568</v>
      </c>
      <c r="C40" s="1">
        <v>7568</v>
      </c>
      <c r="F40" s="1">
        <v>7197</v>
      </c>
      <c r="G40" s="1">
        <v>5567</v>
      </c>
      <c r="H40" s="1">
        <v>1630</v>
      </c>
      <c r="I40" s="1"/>
      <c r="J40" s="1">
        <v>4846</v>
      </c>
      <c r="K40" s="1">
        <v>4274</v>
      </c>
      <c r="L40">
        <v>571</v>
      </c>
      <c r="N40" s="1">
        <v>5473</v>
      </c>
      <c r="O40" s="1">
        <v>5473</v>
      </c>
      <c r="R40" s="1">
        <v>8045</v>
      </c>
      <c r="S40" s="1">
        <v>4668</v>
      </c>
      <c r="T40" s="1">
        <v>3377</v>
      </c>
      <c r="U40" s="1"/>
      <c r="V40" s="1">
        <v>10325</v>
      </c>
      <c r="W40" s="1">
        <v>6880</v>
      </c>
      <c r="X40" s="1">
        <v>3445</v>
      </c>
      <c r="Y40" s="1"/>
      <c r="Z40" s="1">
        <v>13198</v>
      </c>
      <c r="AA40" s="1">
        <v>7682</v>
      </c>
      <c r="AB40" s="1">
        <v>5516</v>
      </c>
      <c r="AD40" t="s">
        <v>104</v>
      </c>
      <c r="AE40" s="12">
        <f t="shared" si="44"/>
        <v>0.12193473430456842</v>
      </c>
      <c r="AF40" s="12">
        <f t="shared" si="45"/>
        <v>0.26862217552727041</v>
      </c>
      <c r="AG40" s="12">
        <f t="shared" si="46"/>
        <v>0</v>
      </c>
      <c r="AI40" s="12">
        <f t="shared" si="47"/>
        <v>0.12278477298209529</v>
      </c>
      <c r="AJ40" s="12">
        <f t="shared" si="30"/>
        <v>0.21166229996734004</v>
      </c>
      <c r="AK40" s="12">
        <f t="shared" si="31"/>
        <v>5.044340683009918E-2</v>
      </c>
      <c r="AM40" s="12">
        <f t="shared" si="48"/>
        <v>8.0644450002687593E-2</v>
      </c>
      <c r="AN40" s="12">
        <f t="shared" si="32"/>
        <v>0.15598346589859835</v>
      </c>
      <c r="AO40" s="12">
        <f t="shared" si="33"/>
        <v>1.7466805422234784E-2</v>
      </c>
      <c r="AQ40" s="12">
        <f t="shared" si="49"/>
        <v>8.9287622464589614E-2</v>
      </c>
      <c r="AR40" s="12">
        <f t="shared" si="34"/>
        <v>0.19907044685913902</v>
      </c>
      <c r="AS40" s="12">
        <f t="shared" si="35"/>
        <v>0</v>
      </c>
      <c r="AU40" s="12">
        <f t="shared" si="50"/>
        <v>0.12287031156978621</v>
      </c>
      <c r="AV40" s="12">
        <f t="shared" si="36"/>
        <v>0.15947742786277017</v>
      </c>
      <c r="AW40" s="12">
        <f t="shared" si="37"/>
        <v>9.3274564189306755E-2</v>
      </c>
      <c r="AY40" s="12">
        <f t="shared" si="51"/>
        <v>0.15528291268332786</v>
      </c>
      <c r="AZ40" s="12">
        <f t="shared" si="38"/>
        <v>0.22928732301051588</v>
      </c>
      <c r="BA40" s="12">
        <f t="shared" si="39"/>
        <v>9.4421019626416192E-2</v>
      </c>
      <c r="BC40" s="12">
        <f t="shared" si="52"/>
        <v>0.19944690432653803</v>
      </c>
      <c r="BD40" s="12">
        <f t="shared" si="40"/>
        <v>0.25973103873819808</v>
      </c>
      <c r="BE40" s="12">
        <f t="shared" si="41"/>
        <v>0.15072582573351095</v>
      </c>
    </row>
    <row r="41" spans="1:57" x14ac:dyDescent="0.3">
      <c r="A41" t="s">
        <v>105</v>
      </c>
      <c r="B41" s="1">
        <v>94717</v>
      </c>
      <c r="C41" s="1">
        <v>60280</v>
      </c>
      <c r="D41" s="1">
        <v>34437</v>
      </c>
      <c r="E41" s="1"/>
      <c r="F41" s="1">
        <v>63458</v>
      </c>
      <c r="G41" s="1">
        <v>46778</v>
      </c>
      <c r="H41" s="1">
        <v>16680</v>
      </c>
      <c r="I41" s="1"/>
      <c r="J41" s="1">
        <v>46928</v>
      </c>
      <c r="K41" s="1">
        <v>32277</v>
      </c>
      <c r="L41" s="1">
        <v>14651</v>
      </c>
      <c r="M41" s="1"/>
      <c r="N41" s="1">
        <v>65362</v>
      </c>
      <c r="O41" s="1">
        <v>37944</v>
      </c>
      <c r="P41" s="1">
        <v>27418</v>
      </c>
      <c r="Q41" s="1"/>
      <c r="R41" s="1">
        <v>47404</v>
      </c>
      <c r="S41" s="1">
        <v>30894</v>
      </c>
      <c r="T41" s="1">
        <v>16510</v>
      </c>
      <c r="U41" s="1"/>
      <c r="V41" s="1">
        <v>57606</v>
      </c>
      <c r="W41" s="1">
        <v>40345</v>
      </c>
      <c r="X41" s="1">
        <v>17261</v>
      </c>
      <c r="Y41" s="1"/>
      <c r="Z41" s="1">
        <v>64729</v>
      </c>
      <c r="AA41" s="1">
        <v>46604</v>
      </c>
      <c r="AB41" s="1">
        <v>18125</v>
      </c>
      <c r="AD41" t="s">
        <v>105</v>
      </c>
      <c r="AE41" s="12">
        <f t="shared" si="44"/>
        <v>1.526069269176243</v>
      </c>
      <c r="AF41" s="12">
        <f t="shared" si="45"/>
        <v>2.139606863211398</v>
      </c>
      <c r="AG41" s="12">
        <f t="shared" si="46"/>
        <v>1.0160631028974483</v>
      </c>
      <c r="AI41" s="12">
        <f t="shared" si="47"/>
        <v>1.0826283345696543</v>
      </c>
      <c r="AJ41" s="12">
        <f t="shared" si="30"/>
        <v>1.7785412372682292</v>
      </c>
      <c r="AK41" s="12">
        <f t="shared" si="31"/>
        <v>0.51619388093622964</v>
      </c>
      <c r="AM41" s="12">
        <f t="shared" si="48"/>
        <v>0.78094980390551449</v>
      </c>
      <c r="AN41" s="12">
        <f t="shared" si="32"/>
        <v>1.1779780834836355</v>
      </c>
      <c r="AO41" s="12">
        <f t="shared" si="33"/>
        <v>0.44817191986192961</v>
      </c>
      <c r="AQ41" s="12">
        <f t="shared" si="49"/>
        <v>1.0663288104386088</v>
      </c>
      <c r="AR41" s="12">
        <f t="shared" si="34"/>
        <v>1.3801441687599436</v>
      </c>
      <c r="AS41" s="12">
        <f t="shared" si="35"/>
        <v>0.81109920242010369</v>
      </c>
      <c r="AU41" s="12">
        <f t="shared" si="50"/>
        <v>0.72399555620312561</v>
      </c>
      <c r="AV41" s="12">
        <f t="shared" si="36"/>
        <v>1.0554617944285394</v>
      </c>
      <c r="AW41" s="12">
        <f t="shared" si="37"/>
        <v>0.45601511837887315</v>
      </c>
      <c r="AY41" s="12">
        <f t="shared" si="51"/>
        <v>0.86636585646835684</v>
      </c>
      <c r="AZ41" s="12">
        <f t="shared" si="38"/>
        <v>1.3445635242528</v>
      </c>
      <c r="BA41" s="12">
        <f t="shared" si="39"/>
        <v>0.47309179093514364</v>
      </c>
      <c r="BC41" s="12">
        <f t="shared" si="52"/>
        <v>0.97817841113445059</v>
      </c>
      <c r="BD41" s="12">
        <f t="shared" si="40"/>
        <v>1.5756971269662827</v>
      </c>
      <c r="BE41" s="12">
        <f t="shared" si="41"/>
        <v>0.49526932404276397</v>
      </c>
    </row>
    <row r="42" spans="1:57" x14ac:dyDescent="0.3">
      <c r="A42" t="s">
        <v>106</v>
      </c>
      <c r="B42" s="1">
        <v>85524</v>
      </c>
      <c r="C42" s="1">
        <v>65774</v>
      </c>
      <c r="D42" s="1">
        <v>19750</v>
      </c>
      <c r="E42" s="1"/>
      <c r="F42" s="1">
        <v>87219</v>
      </c>
      <c r="G42" s="1">
        <v>54832</v>
      </c>
      <c r="H42" s="1">
        <v>32386</v>
      </c>
      <c r="I42" s="1"/>
      <c r="J42" s="1">
        <v>64461</v>
      </c>
      <c r="K42" s="1">
        <v>44843</v>
      </c>
      <c r="L42" s="1">
        <v>19618</v>
      </c>
      <c r="M42" s="1"/>
      <c r="N42" s="1">
        <v>60813</v>
      </c>
      <c r="O42" s="1">
        <v>49318</v>
      </c>
      <c r="P42" s="1">
        <v>11495</v>
      </c>
      <c r="Q42" s="1"/>
      <c r="R42" s="1">
        <v>84416</v>
      </c>
      <c r="S42" s="1">
        <v>54154</v>
      </c>
      <c r="T42" s="1">
        <v>30262</v>
      </c>
      <c r="U42" s="1"/>
      <c r="V42" s="1">
        <v>76787</v>
      </c>
      <c r="W42" s="1">
        <v>49263</v>
      </c>
      <c r="X42" s="1">
        <v>27524</v>
      </c>
      <c r="Y42" s="1"/>
      <c r="Z42" s="1">
        <v>88914</v>
      </c>
      <c r="AA42" s="1">
        <v>51979</v>
      </c>
      <c r="AB42" s="1">
        <v>36935</v>
      </c>
      <c r="AD42" t="s">
        <v>106</v>
      </c>
      <c r="AE42" s="12">
        <f t="shared" si="44"/>
        <v>1.3779527241892058</v>
      </c>
      <c r="AF42" s="12">
        <f t="shared" si="45"/>
        <v>2.3346135006779445</v>
      </c>
      <c r="AG42" s="12">
        <f t="shared" si="46"/>
        <v>0.5827234161577548</v>
      </c>
      <c r="AI42" s="12">
        <f t="shared" si="47"/>
        <v>1.488004045397439</v>
      </c>
      <c r="AJ42" s="12">
        <f t="shared" si="30"/>
        <v>2.0847614930499709</v>
      </c>
      <c r="AK42" s="12">
        <f t="shared" si="31"/>
        <v>1.0022455052758235</v>
      </c>
      <c r="AM42" s="12">
        <f t="shared" si="48"/>
        <v>1.0727242863440456</v>
      </c>
      <c r="AN42" s="12">
        <f t="shared" si="32"/>
        <v>1.636585531420413</v>
      </c>
      <c r="AO42" s="12">
        <f t="shared" si="33"/>
        <v>0.60011171413905773</v>
      </c>
      <c r="AQ42" s="12">
        <f t="shared" si="49"/>
        <v>0.99211550976413088</v>
      </c>
      <c r="AR42" s="12">
        <f t="shared" si="34"/>
        <v>1.7938527860769264</v>
      </c>
      <c r="AS42" s="12">
        <f t="shared" si="35"/>
        <v>0.34005344415417216</v>
      </c>
      <c r="AU42" s="12">
        <f t="shared" si="50"/>
        <v>1.2892753538191515</v>
      </c>
      <c r="AV42" s="12">
        <f t="shared" si="36"/>
        <v>1.850115815869849</v>
      </c>
      <c r="AW42" s="12">
        <f t="shared" si="37"/>
        <v>0.83585278694012466</v>
      </c>
      <c r="AY42" s="12">
        <f t="shared" si="51"/>
        <v>1.1548386456382271</v>
      </c>
      <c r="AZ42" s="12">
        <f t="shared" si="38"/>
        <v>1.6417705513760239</v>
      </c>
      <c r="BA42" s="12">
        <f t="shared" si="39"/>
        <v>0.75438146420826679</v>
      </c>
      <c r="BC42" s="12">
        <f t="shared" si="52"/>
        <v>1.3436598008251099</v>
      </c>
      <c r="BD42" s="12">
        <f t="shared" si="40"/>
        <v>1.7574277092648787</v>
      </c>
      <c r="BE42" s="12">
        <f t="shared" si="41"/>
        <v>1.0092564128838337</v>
      </c>
    </row>
    <row r="43" spans="1:57" x14ac:dyDescent="0.3">
      <c r="A43" t="s">
        <v>107</v>
      </c>
      <c r="B43" s="1">
        <v>108610</v>
      </c>
      <c r="C43" s="1">
        <v>75248</v>
      </c>
      <c r="D43" s="1">
        <v>33361</v>
      </c>
      <c r="E43" s="1"/>
      <c r="F43" s="1">
        <v>111330</v>
      </c>
      <c r="G43" s="1">
        <v>75324</v>
      </c>
      <c r="H43" s="1">
        <v>36007</v>
      </c>
      <c r="I43" s="1"/>
      <c r="J43" s="1">
        <v>130183</v>
      </c>
      <c r="K43" s="1">
        <v>89473</v>
      </c>
      <c r="L43" s="1">
        <v>40711</v>
      </c>
      <c r="M43" s="1"/>
      <c r="N43" s="1">
        <v>129254</v>
      </c>
      <c r="O43" s="1">
        <v>85232</v>
      </c>
      <c r="P43" s="1">
        <v>44022</v>
      </c>
      <c r="Q43" s="1"/>
      <c r="R43" s="1">
        <v>135312</v>
      </c>
      <c r="S43" s="1">
        <v>90013</v>
      </c>
      <c r="T43" s="1">
        <v>45299</v>
      </c>
      <c r="U43" s="1"/>
      <c r="V43" s="1">
        <v>132669</v>
      </c>
      <c r="W43" s="1">
        <v>93775</v>
      </c>
      <c r="X43" s="1">
        <v>38895</v>
      </c>
      <c r="Y43" s="1"/>
      <c r="Z43" s="1">
        <v>131775</v>
      </c>
      <c r="AA43" s="1">
        <v>85622</v>
      </c>
      <c r="AB43" s="1">
        <v>46153</v>
      </c>
      <c r="AD43" t="s">
        <v>107</v>
      </c>
      <c r="AE43" s="12">
        <f t="shared" si="44"/>
        <v>1.7499116665987282</v>
      </c>
      <c r="AF43" s="12">
        <f t="shared" si="45"/>
        <v>2.670888142716179</v>
      </c>
      <c r="AG43" s="12">
        <f t="shared" si="46"/>
        <v>0.9843157410855119</v>
      </c>
      <c r="AI43" s="12">
        <f t="shared" si="47"/>
        <v>1.8993509484641751</v>
      </c>
      <c r="AJ43" s="12">
        <f t="shared" si="30"/>
        <v>2.8638855905765981</v>
      </c>
      <c r="AK43" s="12">
        <f t="shared" si="31"/>
        <v>1.1143041409394976</v>
      </c>
      <c r="AM43" s="12">
        <f t="shared" si="48"/>
        <v>2.1664334367932065</v>
      </c>
      <c r="AN43" s="12">
        <f t="shared" si="32"/>
        <v>3.2653974366741436</v>
      </c>
      <c r="AO43" s="12">
        <f t="shared" si="33"/>
        <v>1.245343459797899</v>
      </c>
      <c r="AQ43" s="12">
        <f t="shared" si="49"/>
        <v>2.1086757453020404</v>
      </c>
      <c r="AR43" s="12">
        <f t="shared" si="34"/>
        <v>3.1001593873009567</v>
      </c>
      <c r="AS43" s="12">
        <f t="shared" si="35"/>
        <v>1.3022907976124372</v>
      </c>
      <c r="AU43" s="12">
        <f t="shared" si="50"/>
        <v>2.0666038034966951</v>
      </c>
      <c r="AV43" s="12">
        <f t="shared" si="36"/>
        <v>3.0752017382629671</v>
      </c>
      <c r="AW43" s="12">
        <f t="shared" si="37"/>
        <v>1.2511828496332267</v>
      </c>
      <c r="AY43" s="12">
        <f t="shared" si="51"/>
        <v>1.9952763915529708</v>
      </c>
      <c r="AZ43" s="12">
        <f t="shared" si="38"/>
        <v>3.1252062086208032</v>
      </c>
      <c r="BA43" s="12">
        <f t="shared" si="39"/>
        <v>1.0660393493089861</v>
      </c>
      <c r="BC43" s="12">
        <f t="shared" si="52"/>
        <v>1.9913711030178471</v>
      </c>
      <c r="BD43" s="12">
        <f t="shared" si="40"/>
        <v>2.8949090079200723</v>
      </c>
      <c r="BE43" s="12">
        <f t="shared" si="41"/>
        <v>1.2611401441404515</v>
      </c>
    </row>
    <row r="44" spans="1:57" x14ac:dyDescent="0.3">
      <c r="A44" t="s">
        <v>108</v>
      </c>
      <c r="B44" s="1">
        <v>382614</v>
      </c>
      <c r="C44" s="1">
        <v>181359</v>
      </c>
      <c r="D44" s="1">
        <v>201255</v>
      </c>
      <c r="E44" s="1"/>
      <c r="F44" s="1">
        <v>358945</v>
      </c>
      <c r="G44" s="1">
        <v>164381</v>
      </c>
      <c r="H44" s="1">
        <v>194564</v>
      </c>
      <c r="I44" s="1"/>
      <c r="J44" s="1">
        <v>399003</v>
      </c>
      <c r="K44" s="1">
        <v>197797</v>
      </c>
      <c r="L44" s="1">
        <v>201207</v>
      </c>
      <c r="M44" s="1"/>
      <c r="N44" s="1">
        <v>424932</v>
      </c>
      <c r="O44" s="1">
        <v>203045</v>
      </c>
      <c r="P44" s="1">
        <v>221887</v>
      </c>
      <c r="Q44" s="1"/>
      <c r="R44" s="1">
        <v>450215</v>
      </c>
      <c r="S44" s="1">
        <v>219709</v>
      </c>
      <c r="T44" s="1">
        <v>230505</v>
      </c>
      <c r="U44" s="1"/>
      <c r="V44" s="1">
        <v>463483</v>
      </c>
      <c r="W44" s="1">
        <v>227164</v>
      </c>
      <c r="X44" s="1">
        <v>236319</v>
      </c>
      <c r="Y44" s="1"/>
      <c r="Z44" s="1">
        <v>460200</v>
      </c>
      <c r="AA44" s="1">
        <v>226211</v>
      </c>
      <c r="AB44" s="1">
        <v>233989</v>
      </c>
      <c r="AD44" t="s">
        <v>108</v>
      </c>
      <c r="AE44" s="12">
        <f t="shared" si="44"/>
        <v>6.1646321922843734</v>
      </c>
      <c r="AF44" s="12">
        <f t="shared" si="45"/>
        <v>6.4372422213861302</v>
      </c>
      <c r="AG44" s="12">
        <f t="shared" si="46"/>
        <v>5.9380253731052637</v>
      </c>
      <c r="AI44" s="12">
        <f t="shared" si="47"/>
        <v>6.1237988520297613</v>
      </c>
      <c r="AJ44" s="12">
        <f t="shared" si="30"/>
        <v>6.2499120766896574</v>
      </c>
      <c r="AK44" s="12">
        <f t="shared" si="31"/>
        <v>6.0211478567432009</v>
      </c>
      <c r="AM44" s="12">
        <f t="shared" si="48"/>
        <v>6.6399870995506314</v>
      </c>
      <c r="AN44" s="12">
        <f t="shared" si="32"/>
        <v>7.2187790370484457</v>
      </c>
      <c r="AO44" s="12">
        <f t="shared" si="33"/>
        <v>6.1548923267803746</v>
      </c>
      <c r="AQ44" s="12">
        <f t="shared" si="49"/>
        <v>6.9324260897356105</v>
      </c>
      <c r="AR44" s="12">
        <f t="shared" si="34"/>
        <v>7.3853935469603291</v>
      </c>
      <c r="AS44" s="12">
        <f t="shared" si="35"/>
        <v>6.5640224935221223</v>
      </c>
      <c r="AU44" s="12">
        <f t="shared" si="50"/>
        <v>6.8760792198124676</v>
      </c>
      <c r="AV44" s="12">
        <f t="shared" si="36"/>
        <v>7.5061324332265142</v>
      </c>
      <c r="AW44" s="12">
        <f t="shared" si="37"/>
        <v>6.3666726142896515</v>
      </c>
      <c r="AY44" s="12">
        <f t="shared" si="51"/>
        <v>6.9705559534340766</v>
      </c>
      <c r="AZ44" s="12">
        <f t="shared" si="38"/>
        <v>7.5706141634245396</v>
      </c>
      <c r="BA44" s="12">
        <f t="shared" si="39"/>
        <v>6.4770626813048029</v>
      </c>
      <c r="BC44" s="12">
        <f t="shared" si="52"/>
        <v>6.9544980581203815</v>
      </c>
      <c r="BD44" s="12">
        <f t="shared" si="40"/>
        <v>7.6482710236925966</v>
      </c>
      <c r="BE44" s="12">
        <f t="shared" si="41"/>
        <v>6.3937971786726786</v>
      </c>
    </row>
    <row r="45" spans="1:57" x14ac:dyDescent="0.3">
      <c r="A45" t="s">
        <v>109</v>
      </c>
      <c r="B45" s="1">
        <v>147746</v>
      </c>
      <c r="C45" s="1">
        <v>54767</v>
      </c>
      <c r="D45" s="1">
        <v>92979</v>
      </c>
      <c r="E45" s="1"/>
      <c r="F45" s="1">
        <v>127134</v>
      </c>
      <c r="G45" s="1">
        <v>47455</v>
      </c>
      <c r="H45" s="1">
        <v>79679</v>
      </c>
      <c r="I45" s="1"/>
      <c r="J45" s="1">
        <v>142690</v>
      </c>
      <c r="K45" s="1">
        <v>55821</v>
      </c>
      <c r="L45" s="1">
        <v>86868</v>
      </c>
      <c r="M45" s="1"/>
      <c r="N45" s="1">
        <v>147127</v>
      </c>
      <c r="O45" s="1">
        <v>54730</v>
      </c>
      <c r="P45" s="1">
        <v>92397</v>
      </c>
      <c r="Q45" s="1"/>
      <c r="R45" s="1">
        <v>146890</v>
      </c>
      <c r="S45" s="1">
        <v>54947</v>
      </c>
      <c r="T45" s="1">
        <v>91943</v>
      </c>
      <c r="U45" s="1"/>
      <c r="V45" s="1">
        <v>148668</v>
      </c>
      <c r="W45" s="1">
        <v>48399</v>
      </c>
      <c r="X45" s="1">
        <v>100269</v>
      </c>
      <c r="Y45" s="1"/>
      <c r="Z45" s="1">
        <v>148737</v>
      </c>
      <c r="AA45" s="1">
        <v>45218</v>
      </c>
      <c r="AB45" s="1">
        <v>103519</v>
      </c>
      <c r="AD45" t="s">
        <v>109</v>
      </c>
      <c r="AE45" s="12">
        <f t="shared" si="44"/>
        <v>2.3804663391335579</v>
      </c>
      <c r="AF45" s="12">
        <f t="shared" si="45"/>
        <v>1.9439258307481524</v>
      </c>
      <c r="AG45" s="12">
        <f t="shared" si="46"/>
        <v>2.7433438233383236</v>
      </c>
      <c r="AI45" s="12">
        <f t="shared" si="47"/>
        <v>2.1689758688767129</v>
      </c>
      <c r="AJ45" s="12">
        <f t="shared" si="30"/>
        <v>1.8042813804473004</v>
      </c>
      <c r="AK45" s="12">
        <f t="shared" si="31"/>
        <v>2.465816081481885</v>
      </c>
      <c r="AM45" s="12">
        <f t="shared" si="48"/>
        <v>2.3745680088492556</v>
      </c>
      <c r="AN45" s="12">
        <f t="shared" si="32"/>
        <v>2.0372374941332843</v>
      </c>
      <c r="AO45" s="12">
        <f t="shared" si="33"/>
        <v>2.6572792529224012</v>
      </c>
      <c r="AQ45" s="12">
        <f t="shared" si="49"/>
        <v>2.4002594610538419</v>
      </c>
      <c r="AR45" s="12">
        <f t="shared" si="34"/>
        <v>1.9907044685913902</v>
      </c>
      <c r="AS45" s="12">
        <f t="shared" si="35"/>
        <v>2.7333552048293206</v>
      </c>
      <c r="AU45" s="12">
        <f t="shared" si="50"/>
        <v>2.2434331965799745</v>
      </c>
      <c r="AV45" s="12">
        <f t="shared" si="36"/>
        <v>1.8772078467814122</v>
      </c>
      <c r="AW45" s="12">
        <f t="shared" si="37"/>
        <v>2.5395153258091296</v>
      </c>
      <c r="AY45" s="12">
        <f t="shared" si="51"/>
        <v>2.2358934685525407</v>
      </c>
      <c r="AZ45" s="12">
        <f t="shared" si="38"/>
        <v>1.6129763294165638</v>
      </c>
      <c r="BA45" s="12">
        <f t="shared" si="39"/>
        <v>2.74818612973037</v>
      </c>
      <c r="BC45" s="12">
        <f t="shared" si="52"/>
        <v>2.2476992126698199</v>
      </c>
      <c r="BD45" s="12">
        <f t="shared" si="40"/>
        <v>1.5288359944889145</v>
      </c>
      <c r="BE45" s="12">
        <f t="shared" si="41"/>
        <v>2.8286778016873315</v>
      </c>
    </row>
    <row r="46" spans="1:57" x14ac:dyDescent="0.3">
      <c r="A46" t="s">
        <v>110</v>
      </c>
      <c r="B46" s="1">
        <v>67715</v>
      </c>
      <c r="C46" s="1">
        <v>57179</v>
      </c>
      <c r="D46" s="1">
        <v>10537</v>
      </c>
      <c r="E46" s="1"/>
      <c r="F46" s="1">
        <v>62837</v>
      </c>
      <c r="G46" s="1">
        <v>50626</v>
      </c>
      <c r="H46" s="1">
        <v>12211</v>
      </c>
      <c r="I46" s="1"/>
      <c r="J46" s="1">
        <v>46787</v>
      </c>
      <c r="K46" s="1">
        <v>40118</v>
      </c>
      <c r="L46" s="1">
        <v>6668</v>
      </c>
      <c r="M46" s="1"/>
      <c r="N46" s="1">
        <v>40783</v>
      </c>
      <c r="O46" s="1">
        <v>36588</v>
      </c>
      <c r="P46" s="1">
        <v>4195</v>
      </c>
      <c r="Q46" s="1"/>
      <c r="R46" s="1">
        <v>60757</v>
      </c>
      <c r="S46" s="1">
        <v>53336</v>
      </c>
      <c r="T46" s="1">
        <v>7420</v>
      </c>
      <c r="U46" s="1"/>
      <c r="V46" s="1">
        <v>59818</v>
      </c>
      <c r="W46" s="1">
        <v>51737</v>
      </c>
      <c r="X46" s="1">
        <v>8081</v>
      </c>
      <c r="Y46" s="1"/>
      <c r="Z46" s="1">
        <v>71703</v>
      </c>
      <c r="AA46" s="1">
        <v>63910</v>
      </c>
      <c r="AB46" s="1">
        <v>7793</v>
      </c>
      <c r="AD46" t="s">
        <v>110</v>
      </c>
      <c r="AE46" s="12">
        <f t="shared" si="44"/>
        <v>1.0910161909928449</v>
      </c>
      <c r="AF46" s="12">
        <f t="shared" si="45"/>
        <v>2.0295385008554168</v>
      </c>
      <c r="AG46" s="12">
        <f t="shared" si="46"/>
        <v>0.31089400688882346</v>
      </c>
      <c r="AI46" s="12">
        <f t="shared" si="47"/>
        <v>1.0720337334828292</v>
      </c>
      <c r="AJ46" s="12">
        <f t="shared" si="30"/>
        <v>1.9248456256774846</v>
      </c>
      <c r="AK46" s="12">
        <f t="shared" si="31"/>
        <v>0.37789229497076143</v>
      </c>
      <c r="AM46" s="12">
        <f t="shared" si="48"/>
        <v>0.77860335994134222</v>
      </c>
      <c r="AN46" s="12">
        <f t="shared" si="32"/>
        <v>1.4641424157510454</v>
      </c>
      <c r="AO46" s="12">
        <f t="shared" si="33"/>
        <v>0.20397313232129866</v>
      </c>
      <c r="AQ46" s="12">
        <f t="shared" si="49"/>
        <v>0.66534206230099735</v>
      </c>
      <c r="AR46" s="12">
        <f t="shared" si="34"/>
        <v>1.3308221285733928</v>
      </c>
      <c r="AS46" s="12">
        <f t="shared" si="35"/>
        <v>0.12409953877570701</v>
      </c>
      <c r="AU46" s="12">
        <f t="shared" si="50"/>
        <v>0.9279343095146676</v>
      </c>
      <c r="AV46" s="12">
        <f t="shared" si="36"/>
        <v>1.8221696856231169</v>
      </c>
      <c r="AW46" s="12">
        <f t="shared" si="37"/>
        <v>0.20494440813877884</v>
      </c>
      <c r="AY46" s="12">
        <f t="shared" si="51"/>
        <v>0.89963324657542909</v>
      </c>
      <c r="AZ46" s="12">
        <f t="shared" si="38"/>
        <v>1.7242206730516076</v>
      </c>
      <c r="BA46" s="12">
        <f t="shared" si="39"/>
        <v>0.22148512615415653</v>
      </c>
      <c r="BC46" s="12">
        <f t="shared" si="52"/>
        <v>1.083568827165158</v>
      </c>
      <c r="BD46" s="12">
        <f t="shared" si="40"/>
        <v>2.1608188864564228</v>
      </c>
      <c r="BE46" s="12">
        <f t="shared" si="41"/>
        <v>0.21294531543532466</v>
      </c>
    </row>
    <row r="47" spans="1:57" x14ac:dyDescent="0.3">
      <c r="A47" t="s">
        <v>111</v>
      </c>
      <c r="B47" s="1">
        <v>292636</v>
      </c>
      <c r="C47" s="1">
        <v>108837</v>
      </c>
      <c r="D47" s="1">
        <v>183799</v>
      </c>
      <c r="E47" s="1"/>
      <c r="F47" s="1">
        <v>295108</v>
      </c>
      <c r="G47" s="1">
        <v>111438</v>
      </c>
      <c r="H47" s="1">
        <v>183670</v>
      </c>
      <c r="I47" s="1"/>
      <c r="J47" s="1">
        <v>244558</v>
      </c>
      <c r="K47" s="1">
        <v>88590</v>
      </c>
      <c r="L47" s="1">
        <v>155968</v>
      </c>
      <c r="M47" s="1"/>
      <c r="N47" s="1">
        <v>274985</v>
      </c>
      <c r="O47" s="1">
        <v>114786</v>
      </c>
      <c r="P47" s="1">
        <v>160199</v>
      </c>
      <c r="Q47" s="1"/>
      <c r="R47" s="1">
        <v>329494</v>
      </c>
      <c r="S47" s="1">
        <v>128147</v>
      </c>
      <c r="T47" s="1">
        <v>201348</v>
      </c>
      <c r="U47" s="1"/>
      <c r="V47" s="1">
        <v>311368</v>
      </c>
      <c r="W47" s="1">
        <v>127884</v>
      </c>
      <c r="X47" s="1">
        <v>183484</v>
      </c>
      <c r="Y47" s="1"/>
      <c r="Z47" s="1">
        <v>284587</v>
      </c>
      <c r="AA47" s="1">
        <v>117375</v>
      </c>
      <c r="AB47" s="1">
        <v>167212</v>
      </c>
      <c r="AD47" t="s">
        <v>111</v>
      </c>
      <c r="AE47" s="12">
        <f t="shared" si="44"/>
        <v>4.714917138999958</v>
      </c>
      <c r="AF47" s="12">
        <f t="shared" si="45"/>
        <v>3.8631120134595043</v>
      </c>
      <c r="AG47" s="12">
        <f t="shared" si="46"/>
        <v>5.4229863881710978</v>
      </c>
      <c r="AI47" s="12">
        <f t="shared" si="47"/>
        <v>5.0347045692927859</v>
      </c>
      <c r="AJ47" s="12">
        <f t="shared" si="30"/>
        <v>4.2369720466607577</v>
      </c>
      <c r="AK47" s="12">
        <f t="shared" si="31"/>
        <v>5.684012596616145</v>
      </c>
      <c r="AM47" s="12">
        <f t="shared" si="48"/>
        <v>4.0697988864542456</v>
      </c>
      <c r="AN47" s="12">
        <f t="shared" si="32"/>
        <v>3.2331715591850321</v>
      </c>
      <c r="AO47" s="12">
        <f t="shared" si="33"/>
        <v>4.7710380176797109</v>
      </c>
      <c r="AQ47" s="12">
        <f t="shared" si="49"/>
        <v>4.4861605816599992</v>
      </c>
      <c r="AR47" s="12">
        <f t="shared" si="34"/>
        <v>4.1751325257031118</v>
      </c>
      <c r="AS47" s="12">
        <f t="shared" si="35"/>
        <v>4.7391232448937988</v>
      </c>
      <c r="AU47" s="12">
        <f t="shared" si="50"/>
        <v>5.03232199383159</v>
      </c>
      <c r="AV47" s="12">
        <f t="shared" si="36"/>
        <v>4.3780107001564712</v>
      </c>
      <c r="AW47" s="12">
        <f t="shared" si="37"/>
        <v>5.5613405242489007</v>
      </c>
      <c r="AY47" s="12">
        <f t="shared" si="51"/>
        <v>4.6828213032815906</v>
      </c>
      <c r="AZ47" s="12">
        <f t="shared" si="38"/>
        <v>4.2619447697495367</v>
      </c>
      <c r="BA47" s="12">
        <f t="shared" si="39"/>
        <v>5.0289539521432065</v>
      </c>
      <c r="BC47" s="12">
        <f t="shared" si="52"/>
        <v>4.3006513230471644</v>
      </c>
      <c r="BD47" s="12">
        <f t="shared" si="40"/>
        <v>3.9684887622879459</v>
      </c>
      <c r="BE47" s="12">
        <f t="shared" si="41"/>
        <v>4.5691020254807526</v>
      </c>
    </row>
    <row r="48" spans="1:57" x14ac:dyDescent="0.3">
      <c r="A48" t="s">
        <v>112</v>
      </c>
      <c r="B48" s="1">
        <v>92691</v>
      </c>
      <c r="C48" s="1">
        <v>24163</v>
      </c>
      <c r="D48" s="1">
        <v>68529</v>
      </c>
      <c r="E48" s="1"/>
      <c r="F48" s="1">
        <v>52550</v>
      </c>
      <c r="G48" s="1">
        <v>23104</v>
      </c>
      <c r="H48" s="1">
        <v>29447</v>
      </c>
      <c r="I48" s="1"/>
      <c r="J48" s="1">
        <v>58825</v>
      </c>
      <c r="K48" s="1">
        <v>16396</v>
      </c>
      <c r="L48" s="1">
        <v>42429</v>
      </c>
      <c r="M48" s="1"/>
      <c r="N48" s="1">
        <v>51322</v>
      </c>
      <c r="O48" s="1">
        <v>19353</v>
      </c>
      <c r="P48" s="1">
        <v>31969</v>
      </c>
      <c r="Q48" s="1"/>
      <c r="R48" s="1">
        <v>73673</v>
      </c>
      <c r="S48" s="1">
        <v>18062</v>
      </c>
      <c r="T48" s="1">
        <v>55611</v>
      </c>
      <c r="U48" s="1"/>
      <c r="V48" s="1">
        <v>67712</v>
      </c>
      <c r="W48" s="1">
        <v>21066</v>
      </c>
      <c r="X48" s="1">
        <v>46645</v>
      </c>
      <c r="Y48" s="1"/>
      <c r="Z48" s="1">
        <v>70252</v>
      </c>
      <c r="AA48" s="1">
        <v>12366</v>
      </c>
      <c r="AB48" s="1">
        <v>57886</v>
      </c>
      <c r="AD48" t="s">
        <v>112</v>
      </c>
      <c r="AE48" s="12">
        <f t="shared" si="44"/>
        <v>1.4934265932115158</v>
      </c>
      <c r="AF48" s="12">
        <f t="shared" si="45"/>
        <v>0.85765296343359332</v>
      </c>
      <c r="AG48" s="12">
        <f t="shared" si="46"/>
        <v>2.0219469866265714</v>
      </c>
      <c r="AI48" s="12">
        <f t="shared" si="47"/>
        <v>0.89653186330542001</v>
      </c>
      <c r="AJ48" s="12">
        <f t="shared" si="30"/>
        <v>0.87843466471087195</v>
      </c>
      <c r="AK48" s="12">
        <f t="shared" si="31"/>
        <v>0.91129263860486542</v>
      </c>
      <c r="AM48" s="12">
        <f t="shared" si="48"/>
        <v>0.97893309356337133</v>
      </c>
      <c r="AN48" s="12">
        <f t="shared" si="32"/>
        <v>0.59838673534707965</v>
      </c>
      <c r="AO48" s="12">
        <f t="shared" si="33"/>
        <v>1.2978968253239924</v>
      </c>
      <c r="AQ48" s="12">
        <f t="shared" si="49"/>
        <v>0.83727742739405597</v>
      </c>
      <c r="AR48" s="12">
        <f t="shared" si="34"/>
        <v>0.70393026823769733</v>
      </c>
      <c r="AS48" s="12">
        <f t="shared" si="35"/>
        <v>0.94573019192385632</v>
      </c>
      <c r="AU48" s="12">
        <f t="shared" si="50"/>
        <v>1.1251988147024063</v>
      </c>
      <c r="AV48" s="12">
        <f t="shared" si="36"/>
        <v>0.61706968767295511</v>
      </c>
      <c r="AW48" s="12">
        <f t="shared" si="37"/>
        <v>1.5360058599738047</v>
      </c>
      <c r="AY48" s="12">
        <f t="shared" si="51"/>
        <v>1.0183551170569971</v>
      </c>
      <c r="AZ48" s="12">
        <f t="shared" si="38"/>
        <v>0.70205912013655924</v>
      </c>
      <c r="BA48" s="12">
        <f t="shared" si="39"/>
        <v>1.2784523833016497</v>
      </c>
      <c r="BC48" s="12">
        <f t="shared" si="52"/>
        <v>1.0616414549740831</v>
      </c>
      <c r="BD48" s="12">
        <f t="shared" si="40"/>
        <v>0.41809867547989554</v>
      </c>
      <c r="BE48" s="12">
        <f t="shared" si="41"/>
        <v>1.5817467636711411</v>
      </c>
    </row>
    <row r="49" spans="1:57" x14ac:dyDescent="0.3">
      <c r="A49" t="s">
        <v>113</v>
      </c>
      <c r="B49">
        <v>858</v>
      </c>
      <c r="C49">
        <v>834</v>
      </c>
      <c r="D49">
        <v>24</v>
      </c>
      <c r="F49">
        <v>821</v>
      </c>
      <c r="G49">
        <v>821</v>
      </c>
      <c r="J49" s="1">
        <v>3780</v>
      </c>
      <c r="K49" s="1">
        <v>1341</v>
      </c>
      <c r="L49" s="1">
        <v>2439</v>
      </c>
      <c r="M49" s="1"/>
      <c r="N49">
        <v>965</v>
      </c>
      <c r="O49">
        <v>965</v>
      </c>
      <c r="R49" s="1">
        <v>1005</v>
      </c>
      <c r="S49" s="1">
        <v>1005</v>
      </c>
      <c r="V49" s="1">
        <v>2029</v>
      </c>
      <c r="W49" s="1">
        <v>2029</v>
      </c>
      <c r="Z49" t="s">
        <v>114</v>
      </c>
      <c r="AD49" t="s">
        <v>113</v>
      </c>
      <c r="AE49" s="12">
        <f t="shared" si="44"/>
        <v>1.3823996040343513E-2</v>
      </c>
      <c r="AF49" s="12">
        <f t="shared" si="45"/>
        <v>2.9602390907735664E-2</v>
      </c>
      <c r="AG49" s="12">
        <f t="shared" si="46"/>
        <v>7.0811959431828437E-4</v>
      </c>
      <c r="AI49" s="12">
        <f t="shared" si="47"/>
        <v>1.4006710937654611E-2</v>
      </c>
      <c r="AJ49" s="12">
        <f t="shared" si="30"/>
        <v>3.1215151477130623E-2</v>
      </c>
      <c r="AK49" s="12">
        <f t="shared" si="31"/>
        <v>0</v>
      </c>
      <c r="AM49" s="12">
        <f t="shared" si="48"/>
        <v>6.2904667975682851E-2</v>
      </c>
      <c r="AN49" s="12">
        <f t="shared" si="32"/>
        <v>4.8940998542353856E-2</v>
      </c>
      <c r="AO49" s="12">
        <f t="shared" si="33"/>
        <v>7.4608648730001115E-2</v>
      </c>
      <c r="AQ49" s="12">
        <f t="shared" si="49"/>
        <v>1.5743204034045128E-2</v>
      </c>
      <c r="AR49" s="12">
        <f t="shared" si="34"/>
        <v>3.5100124469042419E-2</v>
      </c>
      <c r="AS49" s="12">
        <f t="shared" si="35"/>
        <v>0</v>
      </c>
      <c r="AU49" s="12">
        <f t="shared" si="50"/>
        <v>1.5349243396847128E-2</v>
      </c>
      <c r="AV49" s="12">
        <f t="shared" si="36"/>
        <v>3.4334793273796918E-2</v>
      </c>
      <c r="AW49" s="12">
        <f t="shared" si="37"/>
        <v>0</v>
      </c>
      <c r="AY49" s="12">
        <f t="shared" si="51"/>
        <v>3.0515160274525152E-2</v>
      </c>
      <c r="AZ49" s="12">
        <f t="shared" si="38"/>
        <v>6.7619764300630339E-2</v>
      </c>
      <c r="BA49" s="12">
        <f t="shared" si="39"/>
        <v>0</v>
      </c>
      <c r="BC49" s="12">
        <f>Z48/Z$28%</f>
        <v>1.0616414549740831</v>
      </c>
      <c r="BD49" s="12">
        <f t="shared" si="40"/>
        <v>0</v>
      </c>
      <c r="BE49" s="12">
        <f t="shared" si="41"/>
        <v>0</v>
      </c>
    </row>
    <row r="50" spans="1:57" x14ac:dyDescent="0.3">
      <c r="A50" s="4" t="s">
        <v>39</v>
      </c>
      <c r="AD50" s="4" t="s">
        <v>39</v>
      </c>
    </row>
    <row r="51" spans="1:57" s="4" customFormat="1" x14ac:dyDescent="0.3">
      <c r="A51" s="4" t="s">
        <v>11</v>
      </c>
      <c r="B51" s="15">
        <v>5007420</v>
      </c>
      <c r="C51" s="15">
        <v>2473185</v>
      </c>
      <c r="D51" s="15">
        <v>2534235</v>
      </c>
      <c r="E51" s="15"/>
      <c r="F51" s="15">
        <v>4791006</v>
      </c>
      <c r="G51" s="15">
        <v>2348043</v>
      </c>
      <c r="H51" s="15">
        <v>2442963</v>
      </c>
      <c r="I51" s="15"/>
      <c r="J51" s="15">
        <v>4820914</v>
      </c>
      <c r="K51" s="15">
        <v>2349177</v>
      </c>
      <c r="L51" s="15">
        <v>2471736</v>
      </c>
      <c r="M51" s="15"/>
      <c r="N51" s="15">
        <v>5018300</v>
      </c>
      <c r="O51" s="15">
        <v>2438135</v>
      </c>
      <c r="P51" s="15">
        <v>2580165</v>
      </c>
      <c r="Q51" s="15"/>
      <c r="R51" s="15">
        <v>5102045</v>
      </c>
      <c r="S51" s="15">
        <v>2454088</v>
      </c>
      <c r="T51" s="15">
        <v>2647957</v>
      </c>
      <c r="U51" s="15"/>
      <c r="V51" s="15">
        <v>5388260</v>
      </c>
      <c r="W51" s="15">
        <v>2615266</v>
      </c>
      <c r="X51" s="15">
        <v>2772994</v>
      </c>
      <c r="Y51" s="15"/>
      <c r="Z51" s="15">
        <v>5345185</v>
      </c>
      <c r="AA51" s="15">
        <v>2565144</v>
      </c>
      <c r="AB51" s="15">
        <v>2780041</v>
      </c>
      <c r="AD51" s="4" t="s">
        <v>11</v>
      </c>
      <c r="AE51" s="19">
        <f>B51/B$51%</f>
        <v>100</v>
      </c>
      <c r="AF51" s="19">
        <f t="shared" ref="AF51:AG51" si="53">C51/C$51%</f>
        <v>100</v>
      </c>
      <c r="AG51" s="19">
        <f t="shared" si="53"/>
        <v>100</v>
      </c>
      <c r="AI51" s="19">
        <f>F51/F$51%</f>
        <v>100</v>
      </c>
      <c r="AJ51" s="19">
        <f t="shared" ref="AJ51:AJ72" si="54">G51/G$51%</f>
        <v>100</v>
      </c>
      <c r="AK51" s="19">
        <f t="shared" ref="AK51:AK72" si="55">H51/H$51%</f>
        <v>100</v>
      </c>
      <c r="AM51" s="19">
        <f>J51/J$51%</f>
        <v>100</v>
      </c>
      <c r="AN51" s="19">
        <f t="shared" ref="AN51:AN72" si="56">K51/K$51%</f>
        <v>100</v>
      </c>
      <c r="AO51" s="19">
        <f t="shared" ref="AO51:AO72" si="57">L51/L$51%</f>
        <v>100</v>
      </c>
      <c r="AQ51" s="19">
        <f>N51/N$51%</f>
        <v>100</v>
      </c>
      <c r="AR51" s="19">
        <f t="shared" ref="AR51:AR72" si="58">O51/O$51%</f>
        <v>100</v>
      </c>
      <c r="AS51" s="19">
        <f t="shared" ref="AS51:AS72" si="59">P51/P$51%</f>
        <v>100</v>
      </c>
      <c r="AU51" s="19">
        <f>R51/R$51%</f>
        <v>100</v>
      </c>
      <c r="AV51" s="19">
        <f t="shared" ref="AV51:AV72" si="60">S51/S$51%</f>
        <v>100</v>
      </c>
      <c r="AW51" s="19">
        <f t="shared" ref="AW51:AW72" si="61">T51/T$51%</f>
        <v>100</v>
      </c>
      <c r="AY51" s="19">
        <f>V51/V$51%</f>
        <v>100</v>
      </c>
      <c r="AZ51" s="19">
        <f t="shared" ref="AZ51:AZ72" si="62">W51/W$51%</f>
        <v>100</v>
      </c>
      <c r="BA51" s="19">
        <f t="shared" ref="BA51:BA72" si="63">X51/X$51%</f>
        <v>100</v>
      </c>
      <c r="BC51" s="19">
        <f>Z51/Z$51%</f>
        <v>100</v>
      </c>
      <c r="BD51" s="19">
        <f t="shared" ref="BD51:BD72" si="64">AA51/AA$51%</f>
        <v>100</v>
      </c>
      <c r="BE51" s="19">
        <f t="shared" ref="BE51:BE72" si="65">AB51/AB$51%</f>
        <v>100</v>
      </c>
    </row>
    <row r="52" spans="1:57" x14ac:dyDescent="0.3">
      <c r="A52" t="s">
        <v>93</v>
      </c>
      <c r="B52" s="1">
        <v>3160062</v>
      </c>
      <c r="C52" s="1">
        <v>1704475</v>
      </c>
      <c r="D52" s="1">
        <v>1455587</v>
      </c>
      <c r="E52" s="1"/>
      <c r="F52" s="1">
        <v>3102365</v>
      </c>
      <c r="G52" s="1">
        <v>1635512</v>
      </c>
      <c r="H52" s="1">
        <v>1466853</v>
      </c>
      <c r="I52" s="1"/>
      <c r="J52" s="1">
        <v>3282884</v>
      </c>
      <c r="K52" s="1">
        <v>1707874</v>
      </c>
      <c r="L52" s="1">
        <v>1575010</v>
      </c>
      <c r="M52" s="1"/>
      <c r="N52" s="1">
        <v>3350506</v>
      </c>
      <c r="O52" s="1">
        <v>1771945</v>
      </c>
      <c r="P52" s="1">
        <v>1578561</v>
      </c>
      <c r="Q52" s="1"/>
      <c r="R52" s="1">
        <v>3157659</v>
      </c>
      <c r="S52" s="1">
        <v>1676055</v>
      </c>
      <c r="T52" s="1">
        <v>1481604</v>
      </c>
      <c r="U52" s="1"/>
      <c r="V52" s="1">
        <v>3497834</v>
      </c>
      <c r="W52" s="1">
        <v>1863700</v>
      </c>
      <c r="X52" s="1">
        <v>1634135</v>
      </c>
      <c r="Y52" s="1"/>
      <c r="Z52" s="1">
        <v>3581880</v>
      </c>
      <c r="AA52" s="1">
        <v>1877789</v>
      </c>
      <c r="AB52" s="1">
        <v>1704091</v>
      </c>
      <c r="AD52" t="s">
        <v>93</v>
      </c>
      <c r="AE52" s="12">
        <f t="shared" ref="AE52:AE72" si="66">B52/B$51%</f>
        <v>63.107588338905067</v>
      </c>
      <c r="AF52" s="12">
        <f t="shared" ref="AF52:AF72" si="67">C52/C$51%</f>
        <v>68.918216793325215</v>
      </c>
      <c r="AG52" s="12">
        <f t="shared" ref="AG52:AG72" si="68">D52/D$51%</f>
        <v>57.43693856331398</v>
      </c>
      <c r="AI52" s="12">
        <f t="shared" ref="AI52:AI72" si="69">F52/F$51%</f>
        <v>64.753936855850313</v>
      </c>
      <c r="AJ52" s="12">
        <f t="shared" si="54"/>
        <v>69.65426101651461</v>
      </c>
      <c r="AK52" s="12">
        <f t="shared" si="55"/>
        <v>60.044012127895506</v>
      </c>
      <c r="AM52" s="12">
        <f t="shared" ref="AM52:AM72" si="70">J52/J$51%</f>
        <v>68.096713610738547</v>
      </c>
      <c r="AN52" s="12">
        <f t="shared" si="56"/>
        <v>72.700950162546292</v>
      </c>
      <c r="AO52" s="12">
        <f t="shared" si="57"/>
        <v>63.720801897937321</v>
      </c>
      <c r="AQ52" s="12">
        <f t="shared" ref="AQ52:AQ72" si="71">N52/N$51%</f>
        <v>66.765757328178864</v>
      </c>
      <c r="AR52" s="12">
        <f t="shared" si="58"/>
        <v>72.676246393247297</v>
      </c>
      <c r="AS52" s="12">
        <f t="shared" si="59"/>
        <v>61.180622169512411</v>
      </c>
      <c r="AU52" s="12">
        <f t="shared" ref="AU52:AU72" si="72">R52/R$51%</f>
        <v>61.89006565014617</v>
      </c>
      <c r="AV52" s="12">
        <f t="shared" si="60"/>
        <v>68.296450657026156</v>
      </c>
      <c r="AW52" s="12">
        <f t="shared" si="61"/>
        <v>55.952721286637207</v>
      </c>
      <c r="AY52" s="12">
        <f t="shared" ref="AY52:AY72" si="73">V52/V$51%</f>
        <v>64.915835538745341</v>
      </c>
      <c r="AZ52" s="12">
        <f t="shared" si="62"/>
        <v>71.262349604208524</v>
      </c>
      <c r="BA52" s="12">
        <f t="shared" si="63"/>
        <v>58.930347487228609</v>
      </c>
      <c r="BC52" s="12">
        <f t="shared" ref="BC52:BC72" si="74">Z52/Z$51%</f>
        <v>67.0113382418008</v>
      </c>
      <c r="BD52" s="12">
        <f t="shared" si="64"/>
        <v>73.204038447744068</v>
      </c>
      <c r="BE52" s="12">
        <f t="shared" si="65"/>
        <v>61.297333384651523</v>
      </c>
    </row>
    <row r="53" spans="1:57" x14ac:dyDescent="0.3">
      <c r="A53" t="s">
        <v>94</v>
      </c>
      <c r="B53" s="1">
        <v>78726</v>
      </c>
      <c r="C53" s="1">
        <v>64002</v>
      </c>
      <c r="D53" s="1">
        <v>14724</v>
      </c>
      <c r="E53" s="1"/>
      <c r="F53" s="1">
        <v>76710</v>
      </c>
      <c r="G53" s="1">
        <v>63695</v>
      </c>
      <c r="H53" s="1">
        <v>13015</v>
      </c>
      <c r="I53" s="1"/>
      <c r="J53" s="1">
        <v>87646</v>
      </c>
      <c r="K53" s="1">
        <v>75166</v>
      </c>
      <c r="L53" s="1">
        <v>12479</v>
      </c>
      <c r="M53" s="1"/>
      <c r="N53" s="1">
        <v>96706</v>
      </c>
      <c r="O53" s="1">
        <v>81105</v>
      </c>
      <c r="P53" s="1">
        <v>15601</v>
      </c>
      <c r="Q53" s="1"/>
      <c r="R53" s="1">
        <v>88052</v>
      </c>
      <c r="S53" s="1">
        <v>74440</v>
      </c>
      <c r="T53" s="1">
        <v>13612</v>
      </c>
      <c r="U53" s="1"/>
      <c r="V53" s="1">
        <v>98452</v>
      </c>
      <c r="W53" s="1">
        <v>87868</v>
      </c>
      <c r="X53" s="1">
        <v>10584</v>
      </c>
      <c r="Y53" s="1"/>
      <c r="Z53" s="1">
        <v>97982</v>
      </c>
      <c r="AA53" s="1">
        <v>83510</v>
      </c>
      <c r="AB53" s="1">
        <v>14472</v>
      </c>
      <c r="AD53" t="s">
        <v>94</v>
      </c>
      <c r="AE53" s="12">
        <f t="shared" si="66"/>
        <v>1.5721868746779779</v>
      </c>
      <c r="AF53" s="12">
        <f t="shared" si="67"/>
        <v>2.5878371411762568</v>
      </c>
      <c r="AG53" s="12">
        <f t="shared" si="68"/>
        <v>0.58100373485489709</v>
      </c>
      <c r="AI53" s="12">
        <f t="shared" si="69"/>
        <v>1.6011251081714364</v>
      </c>
      <c r="AJ53" s="12">
        <f t="shared" si="54"/>
        <v>2.7126845632724783</v>
      </c>
      <c r="AK53" s="12">
        <f t="shared" si="55"/>
        <v>0.53275469174113566</v>
      </c>
      <c r="AM53" s="12">
        <f t="shared" si="70"/>
        <v>1.818036994644584</v>
      </c>
      <c r="AN53" s="12">
        <f t="shared" si="56"/>
        <v>3.1996737580863424</v>
      </c>
      <c r="AO53" s="12">
        <f t="shared" si="57"/>
        <v>0.50486783378160127</v>
      </c>
      <c r="AQ53" s="12">
        <f t="shared" si="71"/>
        <v>1.9270669350178347</v>
      </c>
      <c r="AR53" s="12">
        <f t="shared" si="58"/>
        <v>3.3265180147940949</v>
      </c>
      <c r="AS53" s="12">
        <f t="shared" si="59"/>
        <v>0.60465125292374711</v>
      </c>
      <c r="AU53" s="12">
        <f t="shared" si="72"/>
        <v>1.7258177848294165</v>
      </c>
      <c r="AV53" s="12">
        <f t="shared" si="60"/>
        <v>3.0333060591144245</v>
      </c>
      <c r="AW53" s="12">
        <f t="shared" si="61"/>
        <v>0.51405668596582199</v>
      </c>
      <c r="AY53" s="12">
        <f t="shared" si="73"/>
        <v>1.8271575610679516</v>
      </c>
      <c r="AZ53" s="12">
        <f t="shared" si="62"/>
        <v>3.3598112008491681</v>
      </c>
      <c r="BA53" s="12">
        <f t="shared" si="63"/>
        <v>0.38168131629567176</v>
      </c>
      <c r="BC53" s="12">
        <f t="shared" si="74"/>
        <v>1.8330890324656677</v>
      </c>
      <c r="BD53" s="12">
        <f t="shared" si="64"/>
        <v>3.2555677186154073</v>
      </c>
      <c r="BE53" s="12">
        <f t="shared" si="65"/>
        <v>0.52056786212865203</v>
      </c>
    </row>
    <row r="54" spans="1:57" x14ac:dyDescent="0.3">
      <c r="A54" t="s">
        <v>95</v>
      </c>
      <c r="B54" s="1">
        <v>373672</v>
      </c>
      <c r="C54" s="1">
        <v>108376</v>
      </c>
      <c r="D54" s="1">
        <v>265296</v>
      </c>
      <c r="E54" s="1"/>
      <c r="F54" s="1">
        <v>338819</v>
      </c>
      <c r="G54" s="1">
        <v>91527</v>
      </c>
      <c r="H54" s="1">
        <v>247292</v>
      </c>
      <c r="I54" s="1"/>
      <c r="J54" s="1">
        <v>311290</v>
      </c>
      <c r="K54" s="1">
        <v>82953</v>
      </c>
      <c r="L54" s="1">
        <v>228337</v>
      </c>
      <c r="M54" s="1"/>
      <c r="N54" s="1">
        <v>311198</v>
      </c>
      <c r="O54" s="1">
        <v>78973</v>
      </c>
      <c r="P54" s="1">
        <v>232225</v>
      </c>
      <c r="Q54" s="1"/>
      <c r="R54" s="1">
        <v>433294</v>
      </c>
      <c r="S54" s="1">
        <v>121964</v>
      </c>
      <c r="T54" s="1">
        <v>311330</v>
      </c>
      <c r="U54" s="1"/>
      <c r="V54" s="1">
        <v>382448</v>
      </c>
      <c r="W54" s="1">
        <v>101808</v>
      </c>
      <c r="X54" s="1">
        <v>280640</v>
      </c>
      <c r="Y54" s="1"/>
      <c r="Z54" s="1">
        <v>372589</v>
      </c>
      <c r="AA54" s="1">
        <v>98912</v>
      </c>
      <c r="AB54" s="1">
        <v>273677</v>
      </c>
      <c r="AD54" t="s">
        <v>95</v>
      </c>
      <c r="AE54" s="12">
        <f t="shared" si="66"/>
        <v>7.4623658490799656</v>
      </c>
      <c r="AF54" s="12">
        <f t="shared" si="67"/>
        <v>4.3820417801337141</v>
      </c>
      <c r="AG54" s="12">
        <f t="shared" si="68"/>
        <v>10.468484572267371</v>
      </c>
      <c r="AI54" s="12">
        <f t="shared" si="69"/>
        <v>7.0719802897345572</v>
      </c>
      <c r="AJ54" s="12">
        <f t="shared" si="54"/>
        <v>3.8980120892164241</v>
      </c>
      <c r="AK54" s="12">
        <f t="shared" si="55"/>
        <v>10.122625680372563</v>
      </c>
      <c r="AM54" s="12">
        <f t="shared" si="70"/>
        <v>6.4570743224210183</v>
      </c>
      <c r="AN54" s="12">
        <f t="shared" si="56"/>
        <v>3.5311515479676499</v>
      </c>
      <c r="AO54" s="12">
        <f t="shared" si="57"/>
        <v>9.2379202309631765</v>
      </c>
      <c r="AQ54" s="12">
        <f t="shared" si="71"/>
        <v>6.2012633760436797</v>
      </c>
      <c r="AR54" s="12">
        <f t="shared" si="58"/>
        <v>3.2390741283809144</v>
      </c>
      <c r="AS54" s="12">
        <f t="shared" si="59"/>
        <v>9.0003933856943252</v>
      </c>
      <c r="AU54" s="12">
        <f t="shared" si="72"/>
        <v>8.4925554361045421</v>
      </c>
      <c r="AV54" s="12">
        <f t="shared" si="60"/>
        <v>4.9698299327489472</v>
      </c>
      <c r="AW54" s="12">
        <f t="shared" si="61"/>
        <v>11.757366150583261</v>
      </c>
      <c r="AY54" s="12">
        <f t="shared" si="73"/>
        <v>7.097801516630601</v>
      </c>
      <c r="AZ54" s="12">
        <f t="shared" si="62"/>
        <v>3.8928353750631866</v>
      </c>
      <c r="BA54" s="12">
        <f t="shared" si="63"/>
        <v>10.12046906700844</v>
      </c>
      <c r="BC54" s="12">
        <f t="shared" si="74"/>
        <v>6.9705538723168612</v>
      </c>
      <c r="BD54" s="12">
        <f t="shared" si="64"/>
        <v>3.8560018462901109</v>
      </c>
      <c r="BE54" s="12">
        <f t="shared" si="65"/>
        <v>9.8443512164029237</v>
      </c>
    </row>
    <row r="55" spans="1:57" x14ac:dyDescent="0.3">
      <c r="A55" t="s">
        <v>115</v>
      </c>
      <c r="B55" s="1">
        <v>6882</v>
      </c>
      <c r="C55" s="1">
        <v>6192</v>
      </c>
      <c r="D55">
        <v>690</v>
      </c>
      <c r="F55" s="1">
        <v>5473</v>
      </c>
      <c r="G55" s="1">
        <v>5473</v>
      </c>
      <c r="H55" s="1">
        <v>0</v>
      </c>
      <c r="J55" s="1">
        <v>6147</v>
      </c>
      <c r="K55" s="1">
        <v>5592</v>
      </c>
      <c r="L55">
        <v>555</v>
      </c>
      <c r="N55" s="1">
        <v>7649</v>
      </c>
      <c r="O55" s="1">
        <v>7649</v>
      </c>
      <c r="P55" s="1">
        <v>0</v>
      </c>
      <c r="R55" s="1">
        <v>7875</v>
      </c>
      <c r="S55" s="1">
        <v>7875</v>
      </c>
      <c r="T55" s="1">
        <v>0</v>
      </c>
      <c r="V55" s="1">
        <v>5605</v>
      </c>
      <c r="W55" s="1">
        <v>5605</v>
      </c>
      <c r="X55" s="1">
        <v>0</v>
      </c>
      <c r="Z55" s="1">
        <v>4104</v>
      </c>
      <c r="AA55" s="1">
        <v>4104</v>
      </c>
      <c r="AB55" s="1">
        <v>0</v>
      </c>
      <c r="AD55" t="s">
        <v>96</v>
      </c>
      <c r="AE55" s="12">
        <f t="shared" si="66"/>
        <v>0.13743604490935452</v>
      </c>
      <c r="AF55" s="12">
        <f t="shared" si="67"/>
        <v>0.2503654194894438</v>
      </c>
      <c r="AG55" s="12">
        <f t="shared" si="68"/>
        <v>2.7227151388880669E-2</v>
      </c>
      <c r="AI55" s="12">
        <f t="shared" si="69"/>
        <v>0.11423488094149747</v>
      </c>
      <c r="AJ55" s="12">
        <f t="shared" si="54"/>
        <v>0.23308772454337506</v>
      </c>
      <c r="AK55" s="12">
        <f t="shared" si="55"/>
        <v>0</v>
      </c>
      <c r="AM55" s="12">
        <f t="shared" si="70"/>
        <v>0.12750694162974074</v>
      </c>
      <c r="AN55" s="12">
        <f t="shared" si="56"/>
        <v>0.23804081173960071</v>
      </c>
      <c r="AO55" s="12">
        <f t="shared" si="57"/>
        <v>2.2453854295118897E-2</v>
      </c>
      <c r="AQ55" s="12">
        <f t="shared" si="71"/>
        <v>0.15242213498595142</v>
      </c>
      <c r="AR55" s="12">
        <f t="shared" si="58"/>
        <v>0.31372339923753201</v>
      </c>
      <c r="AS55" s="12">
        <f t="shared" si="59"/>
        <v>0</v>
      </c>
      <c r="AU55" s="12">
        <f t="shared" si="72"/>
        <v>0.1543498734331038</v>
      </c>
      <c r="AV55" s="12">
        <f t="shared" si="60"/>
        <v>0.32089313830636879</v>
      </c>
      <c r="AW55" s="12">
        <f t="shared" si="61"/>
        <v>0</v>
      </c>
      <c r="AY55" s="12">
        <f t="shared" si="73"/>
        <v>0.10402244880536574</v>
      </c>
      <c r="AZ55" s="12">
        <f t="shared" si="62"/>
        <v>0.21431854350570842</v>
      </c>
      <c r="BA55" s="12">
        <f t="shared" si="63"/>
        <v>0</v>
      </c>
      <c r="BC55" s="12">
        <f t="shared" si="74"/>
        <v>7.6779381817467504E-2</v>
      </c>
      <c r="BD55" s="12">
        <f t="shared" si="64"/>
        <v>0.15999101804810958</v>
      </c>
      <c r="BE55" s="12">
        <f t="shared" si="65"/>
        <v>0</v>
      </c>
    </row>
    <row r="56" spans="1:57" x14ac:dyDescent="0.3">
      <c r="A56" t="s">
        <v>97</v>
      </c>
      <c r="B56" s="1">
        <v>6405</v>
      </c>
      <c r="C56" s="1">
        <v>4903</v>
      </c>
      <c r="D56" s="1">
        <v>1502</v>
      </c>
      <c r="E56" s="1"/>
      <c r="F56" s="1">
        <v>5322</v>
      </c>
      <c r="G56" s="1">
        <v>4329</v>
      </c>
      <c r="H56">
        <v>992</v>
      </c>
      <c r="J56" s="1">
        <v>8633</v>
      </c>
      <c r="K56" s="1">
        <v>6817</v>
      </c>
      <c r="L56" s="1">
        <v>1816</v>
      </c>
      <c r="M56" s="1"/>
      <c r="N56" s="1">
        <v>7795</v>
      </c>
      <c r="O56" s="1">
        <v>5487</v>
      </c>
      <c r="P56" s="1">
        <v>2309</v>
      </c>
      <c r="Q56" s="1"/>
      <c r="R56" s="1">
        <v>6956</v>
      </c>
      <c r="S56" s="1">
        <v>4450</v>
      </c>
      <c r="T56" s="1">
        <v>2506</v>
      </c>
      <c r="U56" s="1"/>
      <c r="V56" s="1">
        <v>6311</v>
      </c>
      <c r="W56" s="1">
        <v>4958</v>
      </c>
      <c r="X56" s="1">
        <v>1354</v>
      </c>
      <c r="Y56" s="1"/>
      <c r="Z56" s="1">
        <v>5796</v>
      </c>
      <c r="AA56" s="1">
        <v>4810</v>
      </c>
      <c r="AB56">
        <v>986</v>
      </c>
      <c r="AD56" t="s">
        <v>97</v>
      </c>
      <c r="AE56" s="12">
        <f t="shared" si="66"/>
        <v>0.12791018129096421</v>
      </c>
      <c r="AF56" s="12">
        <f t="shared" si="67"/>
        <v>0.19824639078758768</v>
      </c>
      <c r="AG56" s="12">
        <f t="shared" si="68"/>
        <v>5.9268378820432996E-2</v>
      </c>
      <c r="AI56" s="12">
        <f t="shared" si="69"/>
        <v>0.11108314203739257</v>
      </c>
      <c r="AJ56" s="12">
        <f t="shared" si="54"/>
        <v>0.18436629993573372</v>
      </c>
      <c r="AK56" s="12">
        <f t="shared" si="55"/>
        <v>4.0606427522643609E-2</v>
      </c>
      <c r="AM56" s="12">
        <f t="shared" si="70"/>
        <v>0.17907392664544525</v>
      </c>
      <c r="AN56" s="12">
        <f t="shared" si="56"/>
        <v>0.29018673348155544</v>
      </c>
      <c r="AO56" s="12">
        <f t="shared" si="57"/>
        <v>7.3470629549434077E-2</v>
      </c>
      <c r="AQ56" s="12">
        <f t="shared" si="71"/>
        <v>0.15533148675846403</v>
      </c>
      <c r="AR56" s="12">
        <f t="shared" si="58"/>
        <v>0.22504906414123912</v>
      </c>
      <c r="AS56" s="12">
        <f t="shared" si="59"/>
        <v>8.9490400807700279E-2</v>
      </c>
      <c r="AU56" s="12">
        <f t="shared" si="72"/>
        <v>0.13633748820325969</v>
      </c>
      <c r="AV56" s="12">
        <f t="shared" si="60"/>
        <v>0.18133009085248775</v>
      </c>
      <c r="AW56" s="12">
        <f t="shared" si="61"/>
        <v>9.4638999047189962E-2</v>
      </c>
      <c r="AY56" s="12">
        <f t="shared" si="73"/>
        <v>0.11712500881546177</v>
      </c>
      <c r="AZ56" s="12">
        <f t="shared" si="62"/>
        <v>0.18957918620897454</v>
      </c>
      <c r="BA56" s="12">
        <f t="shared" si="63"/>
        <v>4.8828089783100867E-2</v>
      </c>
      <c r="BC56" s="12">
        <f t="shared" si="74"/>
        <v>0.10843403923344094</v>
      </c>
      <c r="BD56" s="12">
        <f t="shared" si="64"/>
        <v>0.18751383937899785</v>
      </c>
      <c r="BE56" s="12">
        <f t="shared" si="65"/>
        <v>3.5467102823303683E-2</v>
      </c>
    </row>
    <row r="57" spans="1:57" x14ac:dyDescent="0.3">
      <c r="A57" t="s">
        <v>98</v>
      </c>
      <c r="B57" s="1">
        <v>172499</v>
      </c>
      <c r="C57" s="1">
        <v>169803</v>
      </c>
      <c r="D57" s="1">
        <v>2696</v>
      </c>
      <c r="E57" s="1"/>
      <c r="F57" s="1">
        <v>141035</v>
      </c>
      <c r="G57" s="1">
        <v>137861</v>
      </c>
      <c r="H57" s="1">
        <v>3174</v>
      </c>
      <c r="I57" s="1"/>
      <c r="J57" s="1">
        <v>124560</v>
      </c>
      <c r="K57" s="1">
        <v>122662</v>
      </c>
      <c r="L57" s="1">
        <v>1898</v>
      </c>
      <c r="M57" s="1"/>
      <c r="N57" s="1">
        <v>123103</v>
      </c>
      <c r="O57" s="1">
        <v>121107</v>
      </c>
      <c r="P57" s="1">
        <v>1996</v>
      </c>
      <c r="Q57" s="1"/>
      <c r="R57" s="1">
        <v>153877</v>
      </c>
      <c r="S57" s="1">
        <v>149647</v>
      </c>
      <c r="T57" s="1">
        <v>4230</v>
      </c>
      <c r="U57" s="1"/>
      <c r="V57" s="1">
        <v>138535</v>
      </c>
      <c r="W57" s="1">
        <v>135397</v>
      </c>
      <c r="X57" s="1">
        <v>3138</v>
      </c>
      <c r="Y57" s="1"/>
      <c r="Z57" s="1">
        <v>131873</v>
      </c>
      <c r="AA57" s="1">
        <v>129339</v>
      </c>
      <c r="AB57" s="1">
        <v>2534</v>
      </c>
      <c r="AD57" t="s">
        <v>98</v>
      </c>
      <c r="AE57" s="12">
        <f t="shared" si="66"/>
        <v>3.4448678161608175</v>
      </c>
      <c r="AF57" s="12">
        <f t="shared" si="67"/>
        <v>6.865762164981593</v>
      </c>
      <c r="AG57" s="12">
        <f t="shared" si="68"/>
        <v>0.10638318861510476</v>
      </c>
      <c r="AI57" s="12">
        <f t="shared" si="69"/>
        <v>2.94374500887705</v>
      </c>
      <c r="AJ57" s="12">
        <f t="shared" si="54"/>
        <v>5.8713149631416464</v>
      </c>
      <c r="AK57" s="12">
        <f t="shared" si="55"/>
        <v>0.1299241945129746</v>
      </c>
      <c r="AM57" s="12">
        <f t="shared" si="70"/>
        <v>2.5837424189686851</v>
      </c>
      <c r="AN57" s="12">
        <f t="shared" si="56"/>
        <v>5.2214882062952261</v>
      </c>
      <c r="AO57" s="12">
        <f t="shared" si="57"/>
        <v>7.6788135949793987E-2</v>
      </c>
      <c r="AQ57" s="12">
        <f t="shared" si="71"/>
        <v>2.4530817209015003</v>
      </c>
      <c r="AR57" s="12">
        <f t="shared" si="58"/>
        <v>4.9671982888560313</v>
      </c>
      <c r="AS57" s="12">
        <f t="shared" si="59"/>
        <v>7.7359393682186986E-2</v>
      </c>
      <c r="AU57" s="12">
        <f t="shared" si="72"/>
        <v>3.0159867268908842</v>
      </c>
      <c r="AV57" s="12">
        <f t="shared" si="60"/>
        <v>6.0978660911915137</v>
      </c>
      <c r="AW57" s="12">
        <f t="shared" si="61"/>
        <v>0.1597457964763023</v>
      </c>
      <c r="AY57" s="12">
        <f t="shared" si="73"/>
        <v>2.5710526218111229</v>
      </c>
      <c r="AZ57" s="12">
        <f t="shared" si="62"/>
        <v>5.1771789179379839</v>
      </c>
      <c r="BA57" s="12">
        <f t="shared" si="63"/>
        <v>0.11316288459333125</v>
      </c>
      <c r="BC57" s="12">
        <f t="shared" si="74"/>
        <v>2.4671363105299444</v>
      </c>
      <c r="BD57" s="12">
        <f t="shared" si="64"/>
        <v>5.0421730709854886</v>
      </c>
      <c r="BE57" s="12">
        <f t="shared" si="65"/>
        <v>9.11497348420401E-2</v>
      </c>
    </row>
    <row r="58" spans="1:57" x14ac:dyDescent="0.3">
      <c r="A58" t="s">
        <v>116</v>
      </c>
      <c r="B58" s="1">
        <v>530286</v>
      </c>
      <c r="C58" s="1">
        <v>98724</v>
      </c>
      <c r="D58" s="1">
        <v>431561</v>
      </c>
      <c r="E58" s="1"/>
      <c r="F58" s="1">
        <v>491700</v>
      </c>
      <c r="G58" s="1">
        <v>87759</v>
      </c>
      <c r="H58" s="1">
        <v>403941</v>
      </c>
      <c r="I58" s="1"/>
      <c r="J58" s="1">
        <v>433105</v>
      </c>
      <c r="K58" s="1">
        <v>66427</v>
      </c>
      <c r="L58" s="1">
        <v>366678</v>
      </c>
      <c r="M58" s="1"/>
      <c r="N58" s="1">
        <v>505716</v>
      </c>
      <c r="O58" s="1">
        <v>80959</v>
      </c>
      <c r="P58" s="1">
        <v>424757</v>
      </c>
      <c r="Q58" s="1"/>
      <c r="R58" s="1">
        <v>570759</v>
      </c>
      <c r="S58" s="1">
        <v>96836</v>
      </c>
      <c r="T58" s="1">
        <v>473922</v>
      </c>
      <c r="U58" s="1"/>
      <c r="V58" s="1">
        <v>581127</v>
      </c>
      <c r="W58" s="1">
        <v>95281</v>
      </c>
      <c r="X58" s="1">
        <v>485846</v>
      </c>
      <c r="Y58" s="1"/>
      <c r="Z58" s="1">
        <v>531536</v>
      </c>
      <c r="AA58" s="1">
        <v>77626</v>
      </c>
      <c r="AB58" s="1">
        <v>453910</v>
      </c>
      <c r="AD58" t="s">
        <v>99</v>
      </c>
      <c r="AE58" s="12">
        <f t="shared" si="66"/>
        <v>10.590004433420804</v>
      </c>
      <c r="AF58" s="12">
        <f t="shared" si="67"/>
        <v>3.9917757870923527</v>
      </c>
      <c r="AG58" s="12">
        <f t="shared" si="68"/>
        <v>17.02924156599526</v>
      </c>
      <c r="AI58" s="12">
        <f t="shared" si="69"/>
        <v>10.262980259260791</v>
      </c>
      <c r="AJ58" s="12">
        <f t="shared" si="54"/>
        <v>3.7375380263478992</v>
      </c>
      <c r="AK58" s="12">
        <f t="shared" si="55"/>
        <v>16.53487997976228</v>
      </c>
      <c r="AM58" s="12">
        <f t="shared" si="70"/>
        <v>8.9838773311450897</v>
      </c>
      <c r="AN58" s="12">
        <f t="shared" si="56"/>
        <v>2.8276711375941446</v>
      </c>
      <c r="AO58" s="12">
        <f t="shared" si="57"/>
        <v>14.834836730136228</v>
      </c>
      <c r="AQ58" s="12">
        <f t="shared" si="71"/>
        <v>10.077436582109479</v>
      </c>
      <c r="AR58" s="12">
        <f t="shared" si="58"/>
        <v>3.3205298312029483</v>
      </c>
      <c r="AS58" s="12">
        <f t="shared" si="59"/>
        <v>16.462396784701752</v>
      </c>
      <c r="AU58" s="12">
        <f t="shared" si="72"/>
        <v>11.186867226768875</v>
      </c>
      <c r="AV58" s="12">
        <f t="shared" si="60"/>
        <v>3.9459057702902256</v>
      </c>
      <c r="AW58" s="12">
        <f t="shared" si="61"/>
        <v>17.897647129466225</v>
      </c>
      <c r="AY58" s="12">
        <f t="shared" si="73"/>
        <v>10.785058627460442</v>
      </c>
      <c r="AZ58" s="12">
        <f t="shared" si="62"/>
        <v>3.6432622914839254</v>
      </c>
      <c r="BA58" s="12">
        <f t="shared" si="63"/>
        <v>17.520629327001789</v>
      </c>
      <c r="BC58" s="12">
        <f t="shared" si="74"/>
        <v>9.9442021183551184</v>
      </c>
      <c r="BD58" s="12">
        <f t="shared" si="64"/>
        <v>3.0261848847472113</v>
      </c>
      <c r="BE58" s="12">
        <f t="shared" si="65"/>
        <v>16.327457041101191</v>
      </c>
    </row>
    <row r="59" spans="1:57" x14ac:dyDescent="0.3">
      <c r="A59" t="s">
        <v>100</v>
      </c>
      <c r="B59" s="1">
        <v>142946</v>
      </c>
      <c r="C59" s="1">
        <v>141686</v>
      </c>
      <c r="D59" s="1">
        <v>1259</v>
      </c>
      <c r="E59" s="1"/>
      <c r="F59" s="1">
        <v>129078</v>
      </c>
      <c r="G59" s="1">
        <v>129078</v>
      </c>
      <c r="J59" s="1">
        <v>127831</v>
      </c>
      <c r="K59" s="1">
        <v>127034</v>
      </c>
      <c r="L59">
        <v>796</v>
      </c>
      <c r="N59" s="1">
        <v>114692</v>
      </c>
      <c r="O59" s="1">
        <v>113827</v>
      </c>
      <c r="P59">
        <v>865</v>
      </c>
      <c r="R59" s="1">
        <v>135383</v>
      </c>
      <c r="S59" s="1">
        <v>134060</v>
      </c>
      <c r="T59" s="1">
        <v>1323</v>
      </c>
      <c r="U59" s="1"/>
      <c r="V59" s="1">
        <v>136026</v>
      </c>
      <c r="W59" s="1">
        <v>134949</v>
      </c>
      <c r="X59" s="1">
        <v>1077</v>
      </c>
      <c r="Y59" s="1"/>
      <c r="Z59" s="1">
        <v>128437</v>
      </c>
      <c r="AA59" s="1">
        <v>126734</v>
      </c>
      <c r="AB59" s="1">
        <v>1703</v>
      </c>
      <c r="AD59" t="s">
        <v>100</v>
      </c>
      <c r="AE59" s="12">
        <f t="shared" si="66"/>
        <v>2.8546836494641954</v>
      </c>
      <c r="AF59" s="12">
        <f t="shared" si="67"/>
        <v>5.7288880532592588</v>
      </c>
      <c r="AG59" s="12">
        <f t="shared" si="68"/>
        <v>4.9679686374783712E-2</v>
      </c>
      <c r="AI59" s="12">
        <f t="shared" si="69"/>
        <v>2.6941732070467039</v>
      </c>
      <c r="AJ59" s="12">
        <f t="shared" si="54"/>
        <v>5.4972587810359519</v>
      </c>
      <c r="AK59" s="12">
        <f t="shared" si="55"/>
        <v>0</v>
      </c>
      <c r="AM59" s="12">
        <f t="shared" si="70"/>
        <v>2.6515926233075304</v>
      </c>
      <c r="AN59" s="12">
        <f t="shared" si="56"/>
        <v>5.4075959367897779</v>
      </c>
      <c r="AO59" s="12">
        <f t="shared" si="57"/>
        <v>3.2204086520566923E-2</v>
      </c>
      <c r="AQ59" s="12">
        <f t="shared" si="71"/>
        <v>2.2854751609110653</v>
      </c>
      <c r="AR59" s="12">
        <f t="shared" si="58"/>
        <v>4.6686094084207808</v>
      </c>
      <c r="AS59" s="12">
        <f t="shared" si="59"/>
        <v>3.3524987743031934E-2</v>
      </c>
      <c r="AU59" s="12">
        <f t="shared" si="72"/>
        <v>2.6535046241262084</v>
      </c>
      <c r="AV59" s="12">
        <f t="shared" si="60"/>
        <v>5.46272179318753</v>
      </c>
      <c r="AW59" s="12">
        <f t="shared" si="61"/>
        <v>4.9963046983013695E-2</v>
      </c>
      <c r="AY59" s="12">
        <f t="shared" si="73"/>
        <v>2.5244884248347335</v>
      </c>
      <c r="AZ59" s="12">
        <f t="shared" si="62"/>
        <v>5.1600487292688388</v>
      </c>
      <c r="BA59" s="12">
        <f t="shared" si="63"/>
        <v>3.8838886777252314E-2</v>
      </c>
      <c r="BC59" s="12">
        <f t="shared" si="74"/>
        <v>2.402854157526821</v>
      </c>
      <c r="BD59" s="12">
        <f t="shared" si="64"/>
        <v>4.9406193180577782</v>
      </c>
      <c r="BE59" s="12">
        <f t="shared" si="65"/>
        <v>6.1258089359113768E-2</v>
      </c>
    </row>
    <row r="60" spans="1:57" x14ac:dyDescent="0.3">
      <c r="A60" t="s">
        <v>101</v>
      </c>
      <c r="B60" s="1">
        <v>189299</v>
      </c>
      <c r="C60" s="1">
        <v>7643</v>
      </c>
      <c r="D60" s="1">
        <v>181656</v>
      </c>
      <c r="E60" s="1"/>
      <c r="F60" s="1">
        <v>138192</v>
      </c>
      <c r="G60" s="1">
        <v>7171</v>
      </c>
      <c r="H60" s="1">
        <v>131021</v>
      </c>
      <c r="I60" s="1"/>
      <c r="J60" s="1">
        <v>146298</v>
      </c>
      <c r="K60" s="1">
        <v>3612</v>
      </c>
      <c r="L60" s="1">
        <v>142686</v>
      </c>
      <c r="M60" s="1"/>
      <c r="N60" s="1">
        <v>174431</v>
      </c>
      <c r="O60" s="1">
        <v>11470</v>
      </c>
      <c r="P60" s="1">
        <v>162961</v>
      </c>
      <c r="Q60" s="1"/>
      <c r="R60" s="1">
        <v>193800</v>
      </c>
      <c r="S60" s="1">
        <v>11355</v>
      </c>
      <c r="T60" s="1">
        <v>182446</v>
      </c>
      <c r="U60" s="1"/>
      <c r="V60" s="1">
        <v>181738</v>
      </c>
      <c r="W60" s="1">
        <v>7164</v>
      </c>
      <c r="X60" s="1">
        <v>174574</v>
      </c>
      <c r="Y60" s="1"/>
      <c r="Z60" s="1">
        <v>162128</v>
      </c>
      <c r="AA60" s="1">
        <v>4465</v>
      </c>
      <c r="AB60" s="1">
        <v>157663</v>
      </c>
      <c r="AD60" t="s">
        <v>101</v>
      </c>
      <c r="AE60" s="12">
        <f t="shared" si="66"/>
        <v>3.7803699310223631</v>
      </c>
      <c r="AF60" s="12">
        <f t="shared" si="67"/>
        <v>0.30903470625933765</v>
      </c>
      <c r="AG60" s="12">
        <f t="shared" si="68"/>
        <v>7.1680803082587055</v>
      </c>
      <c r="AI60" s="12">
        <f t="shared" si="69"/>
        <v>2.8844046532189691</v>
      </c>
      <c r="AJ60" s="12">
        <f t="shared" si="54"/>
        <v>0.30540326561310843</v>
      </c>
      <c r="AK60" s="12">
        <f t="shared" si="55"/>
        <v>5.3632003431898063</v>
      </c>
      <c r="AM60" s="12">
        <f t="shared" si="70"/>
        <v>3.0346527650150987</v>
      </c>
      <c r="AN60" s="12">
        <f t="shared" si="56"/>
        <v>0.15375597496484938</v>
      </c>
      <c r="AO60" s="12">
        <f t="shared" si="57"/>
        <v>5.7727038809969997</v>
      </c>
      <c r="AQ60" s="12">
        <f t="shared" si="71"/>
        <v>3.4758982125420959</v>
      </c>
      <c r="AR60" s="12">
        <f t="shared" si="58"/>
        <v>0.47044154650993486</v>
      </c>
      <c r="AS60" s="12">
        <f t="shared" si="59"/>
        <v>6.3159139047308983</v>
      </c>
      <c r="AU60" s="12">
        <f t="shared" si="72"/>
        <v>3.7984768852489541</v>
      </c>
      <c r="AV60" s="12">
        <f t="shared" si="60"/>
        <v>0.46269734418651653</v>
      </c>
      <c r="AW60" s="12">
        <f t="shared" si="61"/>
        <v>6.890066568301525</v>
      </c>
      <c r="AY60" s="12">
        <f t="shared" si="73"/>
        <v>3.3728513471881461</v>
      </c>
      <c r="AZ60" s="12">
        <f t="shared" si="62"/>
        <v>0.27393007059320162</v>
      </c>
      <c r="BA60" s="12">
        <f t="shared" si="63"/>
        <v>6.2955058683863001</v>
      </c>
      <c r="BC60" s="12">
        <f t="shared" si="74"/>
        <v>3.033159750317342</v>
      </c>
      <c r="BD60" s="12">
        <f t="shared" si="64"/>
        <v>0.17406430204308218</v>
      </c>
      <c r="BE60" s="12">
        <f t="shared" si="65"/>
        <v>5.6712472945542887</v>
      </c>
    </row>
    <row r="61" spans="1:57" x14ac:dyDescent="0.3">
      <c r="A61" t="s">
        <v>102</v>
      </c>
      <c r="B61" s="1">
        <v>7361</v>
      </c>
      <c r="C61" s="1">
        <v>6619</v>
      </c>
      <c r="D61">
        <v>742</v>
      </c>
      <c r="F61" s="1">
        <v>5391</v>
      </c>
      <c r="G61" s="1">
        <v>3317</v>
      </c>
      <c r="H61" s="1">
        <v>2074</v>
      </c>
      <c r="I61" s="1"/>
      <c r="J61" s="1">
        <v>6967</v>
      </c>
      <c r="K61" s="1">
        <v>4930</v>
      </c>
      <c r="L61" s="1">
        <v>2036</v>
      </c>
      <c r="M61" s="1"/>
      <c r="N61" s="1">
        <v>6800</v>
      </c>
      <c r="O61" s="1">
        <v>3351</v>
      </c>
      <c r="P61" s="1">
        <v>3448</v>
      </c>
      <c r="Q61" s="1"/>
      <c r="R61" s="1">
        <v>6038</v>
      </c>
      <c r="S61" s="1">
        <v>4084</v>
      </c>
      <c r="T61" s="1">
        <v>1954</v>
      </c>
      <c r="U61" s="1"/>
      <c r="V61" s="1">
        <v>4443</v>
      </c>
      <c r="W61" s="1">
        <v>3553</v>
      </c>
      <c r="X61">
        <v>890</v>
      </c>
      <c r="Z61" s="1">
        <v>3654</v>
      </c>
      <c r="AA61" s="1">
        <v>2734</v>
      </c>
      <c r="AB61">
        <v>920</v>
      </c>
      <c r="AD61" t="s">
        <v>102</v>
      </c>
      <c r="AE61" s="12">
        <f t="shared" si="66"/>
        <v>0.14700184925570453</v>
      </c>
      <c r="AF61" s="12">
        <f t="shared" si="67"/>
        <v>0.26763060587865445</v>
      </c>
      <c r="AG61" s="12">
        <f t="shared" si="68"/>
        <v>2.9279052652970226E-2</v>
      </c>
      <c r="AI61" s="12">
        <f t="shared" si="69"/>
        <v>0.11252334060946699</v>
      </c>
      <c r="AJ61" s="12">
        <f t="shared" si="54"/>
        <v>0.1412665781674356</v>
      </c>
      <c r="AK61" s="12">
        <f t="shared" si="55"/>
        <v>8.4896905929398025E-2</v>
      </c>
      <c r="AM61" s="12">
        <f t="shared" si="70"/>
        <v>0.14451616436219356</v>
      </c>
      <c r="AN61" s="12">
        <f t="shared" si="56"/>
        <v>0.20986072994925456</v>
      </c>
      <c r="AO61" s="12">
        <f t="shared" si="57"/>
        <v>8.2371256477228955E-2</v>
      </c>
      <c r="AQ61" s="12">
        <f t="shared" si="71"/>
        <v>0.13550405515812128</v>
      </c>
      <c r="AR61" s="12">
        <f t="shared" si="58"/>
        <v>0.13744111790364358</v>
      </c>
      <c r="AS61" s="12">
        <f t="shared" si="59"/>
        <v>0.13363486443696429</v>
      </c>
      <c r="AU61" s="12">
        <f t="shared" si="72"/>
        <v>0.11834470295734358</v>
      </c>
      <c r="AV61" s="12">
        <f t="shared" si="60"/>
        <v>0.16641620023405843</v>
      </c>
      <c r="AW61" s="12">
        <f t="shared" si="61"/>
        <v>7.3792739081488104E-2</v>
      </c>
      <c r="AY61" s="12">
        <f t="shared" si="73"/>
        <v>8.2457045502629792E-2</v>
      </c>
      <c r="AZ61" s="12">
        <f t="shared" si="62"/>
        <v>0.1358561614764999</v>
      </c>
      <c r="BA61" s="12">
        <f t="shared" si="63"/>
        <v>3.2095273195686683E-2</v>
      </c>
      <c r="BC61" s="12">
        <f t="shared" si="74"/>
        <v>6.8360589951517114E-2</v>
      </c>
      <c r="BD61" s="12">
        <f t="shared" si="64"/>
        <v>0.10658271036635761</v>
      </c>
      <c r="BE61" s="12">
        <f t="shared" si="65"/>
        <v>3.3093037117078491E-2</v>
      </c>
    </row>
    <row r="62" spans="1:57" x14ac:dyDescent="0.3">
      <c r="A62" t="s">
        <v>103</v>
      </c>
      <c r="B62" s="1">
        <v>15784</v>
      </c>
      <c r="C62" s="1">
        <v>8416</v>
      </c>
      <c r="D62" s="1">
        <v>7368</v>
      </c>
      <c r="E62" s="1"/>
      <c r="F62" s="1">
        <v>14735</v>
      </c>
      <c r="G62" s="1">
        <v>3626</v>
      </c>
      <c r="H62" s="1">
        <v>11109</v>
      </c>
      <c r="I62" s="1"/>
      <c r="J62" s="1">
        <v>13634</v>
      </c>
      <c r="K62" s="1">
        <v>5418</v>
      </c>
      <c r="L62" s="1">
        <v>8216</v>
      </c>
      <c r="M62" s="1"/>
      <c r="N62" s="1">
        <v>11296</v>
      </c>
      <c r="O62" s="1">
        <v>3944</v>
      </c>
      <c r="P62" s="1">
        <v>7352</v>
      </c>
      <c r="Q62" s="1"/>
      <c r="R62" s="1">
        <v>20053</v>
      </c>
      <c r="S62" s="1">
        <v>5452</v>
      </c>
      <c r="T62" s="1">
        <v>14601</v>
      </c>
      <c r="U62" s="1"/>
      <c r="V62" s="1">
        <v>16228</v>
      </c>
      <c r="W62" s="1">
        <v>6526</v>
      </c>
      <c r="X62" s="1">
        <v>9702</v>
      </c>
      <c r="Y62" s="1"/>
      <c r="Z62" s="1">
        <v>16314</v>
      </c>
      <c r="AA62" s="1">
        <v>4989</v>
      </c>
      <c r="AB62" s="1">
        <v>11325</v>
      </c>
      <c r="AD62" t="s">
        <v>103</v>
      </c>
      <c r="AE62" s="12">
        <f t="shared" si="66"/>
        <v>0.31521222505801394</v>
      </c>
      <c r="AF62" s="12">
        <f t="shared" si="67"/>
        <v>0.34028995000374013</v>
      </c>
      <c r="AG62" s="12">
        <f t="shared" si="68"/>
        <v>0.29073862526561273</v>
      </c>
      <c r="AI62" s="12">
        <f t="shared" si="69"/>
        <v>0.30755544868864704</v>
      </c>
      <c r="AJ62" s="12">
        <f t="shared" si="54"/>
        <v>0.15442647345044364</v>
      </c>
      <c r="AK62" s="12">
        <f t="shared" si="55"/>
        <v>0.45473468079541113</v>
      </c>
      <c r="AM62" s="12">
        <f t="shared" si="70"/>
        <v>0.28280944235885563</v>
      </c>
      <c r="AN62" s="12">
        <f t="shared" si="56"/>
        <v>0.23063396244727408</v>
      </c>
      <c r="AO62" s="12">
        <f t="shared" si="57"/>
        <v>0.33239795835801234</v>
      </c>
      <c r="AQ62" s="12">
        <f t="shared" si="71"/>
        <v>0.22509614809796147</v>
      </c>
      <c r="AR62" s="12">
        <f t="shared" si="58"/>
        <v>0.16176298687316332</v>
      </c>
      <c r="AS62" s="12">
        <f t="shared" si="59"/>
        <v>0.28494301721013965</v>
      </c>
      <c r="AU62" s="12">
        <f t="shared" si="72"/>
        <v>0.3930384777084483</v>
      </c>
      <c r="AV62" s="12">
        <f t="shared" si="60"/>
        <v>0.22215992254556477</v>
      </c>
      <c r="AW62" s="12">
        <f t="shared" si="61"/>
        <v>0.55140623507103781</v>
      </c>
      <c r="AY62" s="12">
        <f t="shared" si="73"/>
        <v>0.3011732915635103</v>
      </c>
      <c r="AZ62" s="12">
        <f t="shared" si="62"/>
        <v>0.24953484655098182</v>
      </c>
      <c r="BA62" s="12">
        <f t="shared" si="63"/>
        <v>0.34987453993769912</v>
      </c>
      <c r="BC62" s="12">
        <f t="shared" si="74"/>
        <v>0.30520926778025459</v>
      </c>
      <c r="BD62" s="12">
        <f t="shared" si="64"/>
        <v>0.19449200512719755</v>
      </c>
      <c r="BE62" s="12">
        <f t="shared" si="65"/>
        <v>0.4073680927727325</v>
      </c>
    </row>
    <row r="63" spans="1:57" x14ac:dyDescent="0.3">
      <c r="A63" t="s">
        <v>104</v>
      </c>
      <c r="B63" s="1">
        <v>0</v>
      </c>
      <c r="C63" s="1">
        <v>0</v>
      </c>
      <c r="D63" s="1">
        <v>0</v>
      </c>
      <c r="F63">
        <v>986</v>
      </c>
      <c r="G63">
        <v>986</v>
      </c>
      <c r="H63" s="1">
        <v>0</v>
      </c>
      <c r="J63" s="1">
        <v>1463</v>
      </c>
      <c r="K63" s="1">
        <v>1463</v>
      </c>
      <c r="L63" s="1">
        <v>0</v>
      </c>
      <c r="N63">
        <v>0</v>
      </c>
      <c r="O63" s="1">
        <v>0</v>
      </c>
      <c r="P63" s="1">
        <v>0</v>
      </c>
      <c r="R63">
        <v>969</v>
      </c>
      <c r="S63">
        <v>969</v>
      </c>
      <c r="T63" s="1">
        <v>0</v>
      </c>
      <c r="V63" s="1">
        <v>1094</v>
      </c>
      <c r="W63" s="1">
        <v>1094</v>
      </c>
      <c r="X63" s="1">
        <v>0</v>
      </c>
      <c r="Z63">
        <v>591</v>
      </c>
      <c r="AA63">
        <v>591</v>
      </c>
      <c r="AB63" s="1">
        <v>0</v>
      </c>
      <c r="AD63" t="s">
        <v>104</v>
      </c>
      <c r="AE63" s="12">
        <f t="shared" si="66"/>
        <v>0</v>
      </c>
      <c r="AF63" s="12">
        <f t="shared" si="67"/>
        <v>0</v>
      </c>
      <c r="AG63" s="12">
        <f t="shared" si="68"/>
        <v>0</v>
      </c>
      <c r="AI63" s="12">
        <f t="shared" si="69"/>
        <v>2.0580228870512789E-2</v>
      </c>
      <c r="AJ63" s="12">
        <f t="shared" si="54"/>
        <v>4.1992416663578988E-2</v>
      </c>
      <c r="AK63" s="12">
        <f t="shared" si="55"/>
        <v>0</v>
      </c>
      <c r="AM63" s="12">
        <f t="shared" si="70"/>
        <v>3.0346942509242025E-2</v>
      </c>
      <c r="AN63" s="12">
        <f t="shared" si="56"/>
        <v>6.2277129394677368E-2</v>
      </c>
      <c r="AO63" s="12">
        <f t="shared" si="57"/>
        <v>0</v>
      </c>
      <c r="AQ63" s="12">
        <f t="shared" si="71"/>
        <v>0</v>
      </c>
      <c r="AR63" s="12">
        <f t="shared" si="58"/>
        <v>0</v>
      </c>
      <c r="AS63" s="12">
        <f t="shared" si="59"/>
        <v>0</v>
      </c>
      <c r="AU63" s="12">
        <f t="shared" si="72"/>
        <v>1.8992384426244773E-2</v>
      </c>
      <c r="AV63" s="12">
        <f t="shared" si="60"/>
        <v>3.9485136637316995E-2</v>
      </c>
      <c r="AW63" s="12">
        <f t="shared" si="61"/>
        <v>0</v>
      </c>
      <c r="AY63" s="12">
        <f t="shared" si="73"/>
        <v>2.0303400355587888E-2</v>
      </c>
      <c r="AZ63" s="12">
        <f t="shared" si="62"/>
        <v>4.1831308937599461E-2</v>
      </c>
      <c r="BA63" s="12">
        <f t="shared" si="63"/>
        <v>0</v>
      </c>
      <c r="BC63" s="12">
        <f t="shared" si="74"/>
        <v>1.1056679983948171E-2</v>
      </c>
      <c r="BD63" s="12">
        <f t="shared" si="64"/>
        <v>2.3039642218916367E-2</v>
      </c>
      <c r="BE63" s="12">
        <f t="shared" si="65"/>
        <v>0</v>
      </c>
    </row>
    <row r="64" spans="1:57" x14ac:dyDescent="0.3">
      <c r="A64" t="s">
        <v>117</v>
      </c>
      <c r="B64" s="1">
        <v>19985</v>
      </c>
      <c r="C64" s="1">
        <v>9761</v>
      </c>
      <c r="D64" s="1">
        <v>10224</v>
      </c>
      <c r="E64" s="1"/>
      <c r="F64" s="1">
        <v>15156</v>
      </c>
      <c r="G64" s="1">
        <v>8976</v>
      </c>
      <c r="H64" s="1">
        <v>6180</v>
      </c>
      <c r="I64" s="1"/>
      <c r="J64" s="1">
        <v>14761</v>
      </c>
      <c r="K64" s="1">
        <v>6988</v>
      </c>
      <c r="L64" s="1">
        <v>7773</v>
      </c>
      <c r="M64" s="1"/>
      <c r="N64" s="1">
        <v>13249</v>
      </c>
      <c r="O64" s="1">
        <v>7358</v>
      </c>
      <c r="P64" s="1">
        <v>5891</v>
      </c>
      <c r="Q64" s="1"/>
      <c r="R64" s="1">
        <v>10247</v>
      </c>
      <c r="S64" s="1">
        <v>5756</v>
      </c>
      <c r="T64" s="1">
        <v>4491</v>
      </c>
      <c r="U64" s="1"/>
      <c r="V64" s="1">
        <v>12858</v>
      </c>
      <c r="W64" s="1">
        <v>6713</v>
      </c>
      <c r="X64" s="1">
        <v>6145</v>
      </c>
      <c r="Y64" s="1"/>
      <c r="Z64" s="1">
        <v>11346</v>
      </c>
      <c r="AA64" s="1">
        <v>4595</v>
      </c>
      <c r="AB64" s="1">
        <v>6751</v>
      </c>
      <c r="AD64" t="s">
        <v>105</v>
      </c>
      <c r="AE64" s="12">
        <f t="shared" si="66"/>
        <v>0.39910772413738016</v>
      </c>
      <c r="AF64" s="12">
        <f t="shared" si="67"/>
        <v>0.39467326544516484</v>
      </c>
      <c r="AG64" s="12">
        <f t="shared" si="68"/>
        <v>0.40343535623176224</v>
      </c>
      <c r="AI64" s="12">
        <f t="shared" si="69"/>
        <v>0.31634274722260836</v>
      </c>
      <c r="AJ64" s="12">
        <f t="shared" si="54"/>
        <v>0.38227579307533976</v>
      </c>
      <c r="AK64" s="12">
        <f t="shared" si="55"/>
        <v>0.2529714940422757</v>
      </c>
      <c r="AM64" s="12">
        <f t="shared" si="70"/>
        <v>0.30618675213870233</v>
      </c>
      <c r="AN64" s="12">
        <f t="shared" si="56"/>
        <v>0.29746587847573852</v>
      </c>
      <c r="AO64" s="12">
        <f t="shared" si="57"/>
        <v>0.31447533231704355</v>
      </c>
      <c r="AQ64" s="12">
        <f t="shared" si="71"/>
        <v>0.2640137098220513</v>
      </c>
      <c r="AR64" s="12">
        <f t="shared" si="58"/>
        <v>0.30178804701134271</v>
      </c>
      <c r="AS64" s="12">
        <f t="shared" si="59"/>
        <v>0.22831873155398974</v>
      </c>
      <c r="AU64" s="12">
        <f t="shared" si="72"/>
        <v>0.20084103531035105</v>
      </c>
      <c r="AV64" s="12">
        <f t="shared" si="60"/>
        <v>0.23454741639256618</v>
      </c>
      <c r="AW64" s="12">
        <f t="shared" si="61"/>
        <v>0.1696024520035635</v>
      </c>
      <c r="AY64" s="12">
        <f t="shared" si="73"/>
        <v>0.23862991021220209</v>
      </c>
      <c r="AZ64" s="12">
        <f t="shared" si="62"/>
        <v>0.25668517083921866</v>
      </c>
      <c r="BA64" s="12">
        <f t="shared" si="63"/>
        <v>0.22160163346909514</v>
      </c>
      <c r="BC64" s="12">
        <f t="shared" si="74"/>
        <v>0.21226580558016234</v>
      </c>
      <c r="BD64" s="12">
        <f t="shared" si="64"/>
        <v>0.17913224364791996</v>
      </c>
      <c r="BE64" s="12">
        <f t="shared" si="65"/>
        <v>0.24283814519282271</v>
      </c>
    </row>
    <row r="65" spans="1:57" x14ac:dyDescent="0.3">
      <c r="A65" t="s">
        <v>118</v>
      </c>
      <c r="B65" s="1">
        <v>17989</v>
      </c>
      <c r="C65" s="1">
        <v>8129</v>
      </c>
      <c r="D65" s="1">
        <v>9860</v>
      </c>
      <c r="E65" s="1"/>
      <c r="F65" s="1">
        <v>15620</v>
      </c>
      <c r="G65" s="1">
        <v>11404</v>
      </c>
      <c r="H65" s="1">
        <v>4215</v>
      </c>
      <c r="I65" s="1"/>
      <c r="J65" s="1">
        <v>10938</v>
      </c>
      <c r="K65" s="1">
        <v>7067</v>
      </c>
      <c r="L65" s="1">
        <v>3872</v>
      </c>
      <c r="M65" s="1"/>
      <c r="N65" s="1">
        <v>17033</v>
      </c>
      <c r="O65" s="1">
        <v>10487</v>
      </c>
      <c r="P65" s="1">
        <v>6546</v>
      </c>
      <c r="Q65" s="1"/>
      <c r="R65" s="1">
        <v>15125</v>
      </c>
      <c r="S65" s="1">
        <v>8969</v>
      </c>
      <c r="T65" s="1">
        <v>6155</v>
      </c>
      <c r="U65" s="1"/>
      <c r="V65" s="1">
        <v>16495</v>
      </c>
      <c r="W65" s="1">
        <v>9310</v>
      </c>
      <c r="X65" s="1">
        <v>7186</v>
      </c>
      <c r="Y65" s="1"/>
      <c r="Z65" s="1">
        <v>12372</v>
      </c>
      <c r="AA65" s="1">
        <v>7349</v>
      </c>
      <c r="AB65" s="1">
        <v>5023</v>
      </c>
      <c r="AD65" t="s">
        <v>106</v>
      </c>
      <c r="AE65" s="12">
        <f t="shared" si="66"/>
        <v>0.35924687763359175</v>
      </c>
      <c r="AF65" s="12">
        <f t="shared" si="67"/>
        <v>0.32868548046345097</v>
      </c>
      <c r="AG65" s="12">
        <f t="shared" si="68"/>
        <v>0.38907204738313539</v>
      </c>
      <c r="AI65" s="12">
        <f t="shared" si="69"/>
        <v>0.32602756080873202</v>
      </c>
      <c r="AJ65" s="12">
        <f t="shared" si="54"/>
        <v>0.48568105439295617</v>
      </c>
      <c r="AK65" s="12">
        <f t="shared" si="55"/>
        <v>0.172536383072523</v>
      </c>
      <c r="AM65" s="12">
        <f t="shared" si="70"/>
        <v>0.22688643688727905</v>
      </c>
      <c r="AN65" s="12">
        <f t="shared" si="56"/>
        <v>0.30082875832685235</v>
      </c>
      <c r="AO65" s="12">
        <f t="shared" si="57"/>
        <v>0.15665103392918983</v>
      </c>
      <c r="AQ65" s="12">
        <f t="shared" si="71"/>
        <v>0.33941773110415879</v>
      </c>
      <c r="AR65" s="12">
        <f t="shared" si="58"/>
        <v>0.43012384465995529</v>
      </c>
      <c r="AS65" s="12">
        <f t="shared" si="59"/>
        <v>0.25370470493166131</v>
      </c>
      <c r="AU65" s="12">
        <f t="shared" si="72"/>
        <v>0.29644975691119935</v>
      </c>
      <c r="AV65" s="12">
        <f t="shared" si="60"/>
        <v>0.36547181682156465</v>
      </c>
      <c r="AW65" s="12">
        <f t="shared" si="61"/>
        <v>0.23244335161031693</v>
      </c>
      <c r="AY65" s="12">
        <f t="shared" si="73"/>
        <v>0.3061285090177534</v>
      </c>
      <c r="AZ65" s="12">
        <f t="shared" si="62"/>
        <v>0.35598673328066821</v>
      </c>
      <c r="BA65" s="12">
        <f t="shared" si="63"/>
        <v>0.25914228447663429</v>
      </c>
      <c r="BC65" s="12">
        <f t="shared" si="74"/>
        <v>0.2314606510345292</v>
      </c>
      <c r="BD65" s="12">
        <f t="shared" si="64"/>
        <v>0.28649463733809877</v>
      </c>
      <c r="BE65" s="12">
        <f t="shared" si="65"/>
        <v>0.18068078852074484</v>
      </c>
    </row>
    <row r="66" spans="1:57" x14ac:dyDescent="0.3">
      <c r="A66" t="s">
        <v>107</v>
      </c>
      <c r="B66" s="1">
        <v>16678</v>
      </c>
      <c r="C66" s="1">
        <v>10836</v>
      </c>
      <c r="D66" s="1">
        <v>5842</v>
      </c>
      <c r="E66" s="1"/>
      <c r="F66" s="1">
        <v>21393</v>
      </c>
      <c r="G66" s="1">
        <v>15220</v>
      </c>
      <c r="H66" s="1">
        <v>6173</v>
      </c>
      <c r="I66" s="1"/>
      <c r="J66" s="1">
        <v>13291</v>
      </c>
      <c r="K66" s="1">
        <v>7696</v>
      </c>
      <c r="L66" s="1">
        <v>5595</v>
      </c>
      <c r="M66" s="1"/>
      <c r="N66" s="1">
        <v>14848</v>
      </c>
      <c r="O66" s="1">
        <v>8552</v>
      </c>
      <c r="P66" s="1">
        <v>6296</v>
      </c>
      <c r="Q66" s="1"/>
      <c r="R66" s="1">
        <v>17342</v>
      </c>
      <c r="S66" s="1">
        <v>12776</v>
      </c>
      <c r="T66" s="1">
        <v>4567</v>
      </c>
      <c r="U66" s="1"/>
      <c r="V66" s="1">
        <v>24903</v>
      </c>
      <c r="W66" s="1">
        <v>15166</v>
      </c>
      <c r="X66" s="1">
        <v>9737</v>
      </c>
      <c r="Y66" s="1"/>
      <c r="Z66" s="1">
        <v>20923</v>
      </c>
      <c r="AA66" s="1">
        <v>13669</v>
      </c>
      <c r="AB66" s="1">
        <v>7254</v>
      </c>
      <c r="AD66" t="s">
        <v>107</v>
      </c>
      <c r="AE66" s="12">
        <f t="shared" si="66"/>
        <v>0.33306573045600329</v>
      </c>
      <c r="AF66" s="12">
        <f t="shared" si="67"/>
        <v>0.43813948410652664</v>
      </c>
      <c r="AG66" s="12">
        <f t="shared" si="68"/>
        <v>0.23052321509252299</v>
      </c>
      <c r="AI66" s="12">
        <f t="shared" si="69"/>
        <v>0.44652417467229222</v>
      </c>
      <c r="AJ66" s="12">
        <f t="shared" si="54"/>
        <v>0.64819937283942419</v>
      </c>
      <c r="AK66" s="12">
        <f t="shared" si="55"/>
        <v>0.25268495675128932</v>
      </c>
      <c r="AM66" s="12">
        <f t="shared" si="70"/>
        <v>0.2756946089475979</v>
      </c>
      <c r="AN66" s="12">
        <f t="shared" si="56"/>
        <v>0.32760409283761932</v>
      </c>
      <c r="AO66" s="12">
        <f t="shared" si="57"/>
        <v>0.22635912573187428</v>
      </c>
      <c r="AQ66" s="12">
        <f t="shared" si="71"/>
        <v>0.2958770898511448</v>
      </c>
      <c r="AR66" s="12">
        <f t="shared" si="58"/>
        <v>0.35075990459921214</v>
      </c>
      <c r="AS66" s="12">
        <f t="shared" si="59"/>
        <v>0.24401540211575615</v>
      </c>
      <c r="AU66" s="12">
        <f t="shared" si="72"/>
        <v>0.33990292127960459</v>
      </c>
      <c r="AV66" s="12">
        <f t="shared" si="60"/>
        <v>0.52060072825424353</v>
      </c>
      <c r="AW66" s="12">
        <f t="shared" si="61"/>
        <v>0.17247258924521811</v>
      </c>
      <c r="AY66" s="12">
        <f t="shared" si="73"/>
        <v>0.46217146165923695</v>
      </c>
      <c r="AZ66" s="12">
        <f t="shared" si="62"/>
        <v>0.57990277088449127</v>
      </c>
      <c r="BA66" s="12">
        <f t="shared" si="63"/>
        <v>0.35113671360269805</v>
      </c>
      <c r="BC66" s="12">
        <f t="shared" si="74"/>
        <v>0.39143640491395526</v>
      </c>
      <c r="BD66" s="12">
        <f t="shared" si="64"/>
        <v>0.53287456766559693</v>
      </c>
      <c r="BE66" s="12">
        <f t="shared" si="65"/>
        <v>0.26093140352966016</v>
      </c>
    </row>
    <row r="67" spans="1:57" x14ac:dyDescent="0.3">
      <c r="A67" t="s">
        <v>108</v>
      </c>
      <c r="B67" s="1">
        <v>111054</v>
      </c>
      <c r="C67" s="1">
        <v>60698</v>
      </c>
      <c r="D67" s="1">
        <v>50356</v>
      </c>
      <c r="E67" s="1"/>
      <c r="F67" s="1">
        <v>111489</v>
      </c>
      <c r="G67" s="1">
        <v>68200</v>
      </c>
      <c r="H67" s="1">
        <v>43289</v>
      </c>
      <c r="I67" s="1"/>
      <c r="J67" s="1">
        <v>101210</v>
      </c>
      <c r="K67" s="1">
        <v>61035</v>
      </c>
      <c r="L67" s="1">
        <v>40175</v>
      </c>
      <c r="M67" s="1"/>
      <c r="N67" s="1">
        <v>118280</v>
      </c>
      <c r="O67" s="1">
        <v>73518</v>
      </c>
      <c r="P67" s="1">
        <v>44761</v>
      </c>
      <c r="Q67" s="1"/>
      <c r="R67" s="1">
        <v>126290</v>
      </c>
      <c r="S67" s="1">
        <v>75007</v>
      </c>
      <c r="T67" s="1">
        <v>51283</v>
      </c>
      <c r="U67" s="1"/>
      <c r="V67" s="1">
        <v>131558</v>
      </c>
      <c r="W67" s="1">
        <v>75687</v>
      </c>
      <c r="X67" s="1">
        <v>55871</v>
      </c>
      <c r="Y67" s="1"/>
      <c r="Z67" s="1">
        <v>127908</v>
      </c>
      <c r="AA67" s="1">
        <v>76382</v>
      </c>
      <c r="AB67" s="1">
        <v>51526</v>
      </c>
      <c r="AD67" t="s">
        <v>108</v>
      </c>
      <c r="AE67" s="12">
        <f t="shared" si="66"/>
        <v>2.2177888014186946</v>
      </c>
      <c r="AF67" s="12">
        <f t="shared" si="67"/>
        <v>2.4542442235417083</v>
      </c>
      <c r="AG67" s="12">
        <f t="shared" si="68"/>
        <v>1.9870296164325725</v>
      </c>
      <c r="AI67" s="12">
        <f t="shared" si="69"/>
        <v>2.327047805826167</v>
      </c>
      <c r="AJ67" s="12">
        <f t="shared" si="54"/>
        <v>2.9045464669940029</v>
      </c>
      <c r="AK67" s="12">
        <f t="shared" si="55"/>
        <v>1.7719875413585879</v>
      </c>
      <c r="AM67" s="12">
        <f t="shared" si="70"/>
        <v>2.0993944301848155</v>
      </c>
      <c r="AN67" s="12">
        <f t="shared" si="56"/>
        <v>2.5981439457307816</v>
      </c>
      <c r="AO67" s="12">
        <f t="shared" si="57"/>
        <v>1.6253758492007238</v>
      </c>
      <c r="AQ67" s="12">
        <f t="shared" si="71"/>
        <v>2.3569734770739097</v>
      </c>
      <c r="AR67" s="12">
        <f t="shared" si="58"/>
        <v>3.0153375428349949</v>
      </c>
      <c r="AS67" s="12">
        <f t="shared" si="59"/>
        <v>1.7348115333709277</v>
      </c>
      <c r="AU67" s="12">
        <f t="shared" si="72"/>
        <v>2.4752819702687847</v>
      </c>
      <c r="AV67" s="12">
        <f t="shared" si="60"/>
        <v>3.056410365072483</v>
      </c>
      <c r="AW67" s="12">
        <f t="shared" si="61"/>
        <v>1.9367006337338559</v>
      </c>
      <c r="AY67" s="12">
        <f t="shared" si="73"/>
        <v>2.441567407660358</v>
      </c>
      <c r="AZ67" s="12">
        <f t="shared" si="62"/>
        <v>2.8940459593785106</v>
      </c>
      <c r="BA67" s="12">
        <f t="shared" si="63"/>
        <v>2.0148258524901244</v>
      </c>
      <c r="BC67" s="12">
        <f t="shared" si="74"/>
        <v>2.3929573999777372</v>
      </c>
      <c r="BD67" s="12">
        <f t="shared" si="64"/>
        <v>2.9776885820055328</v>
      </c>
      <c r="BE67" s="12">
        <f t="shared" si="65"/>
        <v>1.8534259027115068</v>
      </c>
    </row>
    <row r="68" spans="1:57" x14ac:dyDescent="0.3">
      <c r="A68" t="s">
        <v>109</v>
      </c>
      <c r="B68" s="1">
        <v>32246</v>
      </c>
      <c r="C68" s="1">
        <v>14819</v>
      </c>
      <c r="D68" s="1">
        <v>17427</v>
      </c>
      <c r="E68" s="1"/>
      <c r="F68" s="1">
        <v>28672</v>
      </c>
      <c r="G68" s="1">
        <v>13318</v>
      </c>
      <c r="H68" s="1">
        <v>15353</v>
      </c>
      <c r="I68" s="1"/>
      <c r="J68" s="1">
        <v>26386</v>
      </c>
      <c r="K68" s="1">
        <v>12321</v>
      </c>
      <c r="L68" s="1">
        <v>14066</v>
      </c>
      <c r="M68" s="1"/>
      <c r="N68" s="1">
        <v>27660</v>
      </c>
      <c r="O68" s="1">
        <v>12344</v>
      </c>
      <c r="P68" s="1">
        <v>15316</v>
      </c>
      <c r="Q68" s="1"/>
      <c r="R68" s="1">
        <v>37485</v>
      </c>
      <c r="S68" s="1">
        <v>16535</v>
      </c>
      <c r="T68" s="1">
        <v>20950</v>
      </c>
      <c r="U68" s="1"/>
      <c r="V68" s="1">
        <v>35397</v>
      </c>
      <c r="W68" s="1">
        <v>13785</v>
      </c>
      <c r="X68" s="1">
        <v>21612</v>
      </c>
      <c r="Y68" s="1"/>
      <c r="Z68" s="1">
        <v>35198</v>
      </c>
      <c r="AA68" s="1">
        <v>12448</v>
      </c>
      <c r="AB68" s="1">
        <v>22750</v>
      </c>
      <c r="AD68" t="s">
        <v>109</v>
      </c>
      <c r="AE68" s="12">
        <f t="shared" si="66"/>
        <v>0.64396435689436882</v>
      </c>
      <c r="AF68" s="12">
        <f t="shared" si="67"/>
        <v>0.59918687845834429</v>
      </c>
      <c r="AG68" s="12">
        <f t="shared" si="68"/>
        <v>0.68766314094786007</v>
      </c>
      <c r="AI68" s="12">
        <f t="shared" si="69"/>
        <v>0.5984546878046072</v>
      </c>
      <c r="AJ68" s="12">
        <f t="shared" si="54"/>
        <v>0.567195745563433</v>
      </c>
      <c r="AK68" s="12">
        <f t="shared" si="55"/>
        <v>0.6284581469305921</v>
      </c>
      <c r="AM68" s="12">
        <f t="shared" si="70"/>
        <v>0.54732359880304859</v>
      </c>
      <c r="AN68" s="12">
        <f t="shared" si="56"/>
        <v>0.52448155247561168</v>
      </c>
      <c r="AO68" s="12">
        <f t="shared" si="57"/>
        <v>0.56907371984710342</v>
      </c>
      <c r="AQ68" s="12">
        <f t="shared" si="71"/>
        <v>0.55118267142259336</v>
      </c>
      <c r="AR68" s="12">
        <f t="shared" si="58"/>
        <v>0.50628861814460646</v>
      </c>
      <c r="AS68" s="12">
        <f t="shared" si="59"/>
        <v>0.59360544771361523</v>
      </c>
      <c r="AU68" s="12">
        <f t="shared" si="72"/>
        <v>0.73470539754157405</v>
      </c>
      <c r="AV68" s="12">
        <f t="shared" si="60"/>
        <v>0.67377371960581689</v>
      </c>
      <c r="AW68" s="12">
        <f t="shared" si="61"/>
        <v>0.79117598964031521</v>
      </c>
      <c r="AY68" s="12">
        <f t="shared" si="73"/>
        <v>0.65692821059117412</v>
      </c>
      <c r="AZ68" s="12">
        <f t="shared" si="62"/>
        <v>0.5270974348307208</v>
      </c>
      <c r="BA68" s="12">
        <f t="shared" si="63"/>
        <v>0.77937420708447258</v>
      </c>
      <c r="BC68" s="12">
        <f t="shared" si="74"/>
        <v>0.65849919132827017</v>
      </c>
      <c r="BD68" s="12">
        <f t="shared" si="64"/>
        <v>0.48527490074631291</v>
      </c>
      <c r="BE68" s="12">
        <f t="shared" si="65"/>
        <v>0.81833325479732133</v>
      </c>
    </row>
    <row r="69" spans="1:57" x14ac:dyDescent="0.3">
      <c r="A69" t="s">
        <v>110</v>
      </c>
      <c r="B69" s="1">
        <v>10498</v>
      </c>
      <c r="C69" s="1">
        <v>10498</v>
      </c>
      <c r="D69" s="1">
        <v>0</v>
      </c>
      <c r="F69" s="1">
        <v>11671</v>
      </c>
      <c r="G69" s="1">
        <v>10048</v>
      </c>
      <c r="H69" s="1">
        <v>1623</v>
      </c>
      <c r="I69" s="1"/>
      <c r="J69" s="1">
        <v>11135</v>
      </c>
      <c r="K69" s="1">
        <v>9321</v>
      </c>
      <c r="L69" s="1">
        <v>1814</v>
      </c>
      <c r="M69" s="1"/>
      <c r="N69" s="1">
        <v>12794</v>
      </c>
      <c r="O69" s="1">
        <v>11389</v>
      </c>
      <c r="P69" s="1">
        <v>1405</v>
      </c>
      <c r="Q69" s="1"/>
      <c r="R69" s="1">
        <v>11269</v>
      </c>
      <c r="S69" s="1">
        <v>11269</v>
      </c>
      <c r="T69" s="1">
        <v>0</v>
      </c>
      <c r="V69" s="1">
        <v>11072</v>
      </c>
      <c r="W69" s="1">
        <v>11072</v>
      </c>
      <c r="X69" s="1">
        <v>0</v>
      </c>
      <c r="Z69" s="1">
        <v>7938</v>
      </c>
      <c r="AA69" s="1">
        <v>7938</v>
      </c>
      <c r="AB69" s="1">
        <v>0</v>
      </c>
      <c r="AD69" t="s">
        <v>110</v>
      </c>
      <c r="AE69" s="12">
        <f t="shared" si="66"/>
        <v>0.20964888106050622</v>
      </c>
      <c r="AF69" s="12">
        <f t="shared" si="67"/>
        <v>0.42447289628555895</v>
      </c>
      <c r="AG69" s="12">
        <f t="shared" si="68"/>
        <v>0</v>
      </c>
      <c r="AI69" s="12">
        <f t="shared" si="69"/>
        <v>0.24360228311131316</v>
      </c>
      <c r="AJ69" s="12">
        <f t="shared" si="54"/>
        <v>0.4279308343160666</v>
      </c>
      <c r="AK69" s="12">
        <f t="shared" si="55"/>
        <v>6.6435717610131631E-2</v>
      </c>
      <c r="AM69" s="12">
        <f t="shared" si="70"/>
        <v>0.2309727989339781</v>
      </c>
      <c r="AN69" s="12">
        <f t="shared" si="56"/>
        <v>0.39677725433204902</v>
      </c>
      <c r="AO69" s="12">
        <f t="shared" si="57"/>
        <v>7.3389714759181393E-2</v>
      </c>
      <c r="AQ69" s="12">
        <f t="shared" si="71"/>
        <v>0.25494689436661816</v>
      </c>
      <c r="AR69" s="12">
        <f t="shared" si="58"/>
        <v>0.46711933506553166</v>
      </c>
      <c r="AS69" s="12">
        <f t="shared" si="59"/>
        <v>5.4453881825387136E-2</v>
      </c>
      <c r="AU69" s="12">
        <f t="shared" si="72"/>
        <v>0.22087221888478054</v>
      </c>
      <c r="AV69" s="12">
        <f t="shared" si="60"/>
        <v>0.45919298737453584</v>
      </c>
      <c r="AW69" s="12">
        <f t="shared" si="61"/>
        <v>0</v>
      </c>
      <c r="AY69" s="12">
        <f t="shared" si="73"/>
        <v>0.20548377398269571</v>
      </c>
      <c r="AZ69" s="12">
        <f t="shared" si="62"/>
        <v>0.4233603771088677</v>
      </c>
      <c r="BA69" s="12">
        <f t="shared" si="63"/>
        <v>0</v>
      </c>
      <c r="BC69" s="12">
        <f t="shared" si="74"/>
        <v>0.14850748851536477</v>
      </c>
      <c r="BD69" s="12">
        <f t="shared" si="64"/>
        <v>0.30945631122463302</v>
      </c>
      <c r="BE69" s="12">
        <f t="shared" si="65"/>
        <v>0</v>
      </c>
    </row>
    <row r="70" spans="1:57" x14ac:dyDescent="0.3">
      <c r="A70" t="s">
        <v>111</v>
      </c>
      <c r="B70" s="1">
        <v>86218</v>
      </c>
      <c r="C70" s="1">
        <v>27007</v>
      </c>
      <c r="D70" s="1">
        <v>59211</v>
      </c>
      <c r="E70" s="1"/>
      <c r="F70" s="1">
        <v>87470</v>
      </c>
      <c r="G70" s="1">
        <v>33575</v>
      </c>
      <c r="H70" s="1">
        <v>53896</v>
      </c>
      <c r="I70" s="1"/>
      <c r="J70" s="1">
        <v>75435</v>
      </c>
      <c r="K70" s="1">
        <v>27544</v>
      </c>
      <c r="L70" s="1">
        <v>47891</v>
      </c>
      <c r="M70" s="1"/>
      <c r="N70" s="1">
        <v>84092</v>
      </c>
      <c r="O70" s="1">
        <v>29760</v>
      </c>
      <c r="P70" s="1">
        <v>54332</v>
      </c>
      <c r="Q70" s="1"/>
      <c r="R70" s="1">
        <v>96980</v>
      </c>
      <c r="S70" s="1">
        <v>29940</v>
      </c>
      <c r="T70" s="1">
        <v>67040</v>
      </c>
      <c r="U70" s="1"/>
      <c r="V70" s="1">
        <v>88156</v>
      </c>
      <c r="W70" s="1">
        <v>28832</v>
      </c>
      <c r="X70" s="1">
        <v>59323</v>
      </c>
      <c r="Y70" s="1"/>
      <c r="Z70" s="1">
        <v>76330</v>
      </c>
      <c r="AA70" s="1">
        <v>20492</v>
      </c>
      <c r="AB70" s="1">
        <v>55838</v>
      </c>
      <c r="AD70" t="s">
        <v>111</v>
      </c>
      <c r="AE70" s="12">
        <f t="shared" si="66"/>
        <v>1.7218048416150433</v>
      </c>
      <c r="AF70" s="12">
        <f t="shared" si="67"/>
        <v>1.0919927138487417</v>
      </c>
      <c r="AG70" s="12">
        <f t="shared" si="68"/>
        <v>2.3364447259232075</v>
      </c>
      <c r="AI70" s="12">
        <f t="shared" si="69"/>
        <v>1.8257125956427525</v>
      </c>
      <c r="AJ70" s="12">
        <f t="shared" si="54"/>
        <v>1.42991418811325</v>
      </c>
      <c r="AK70" s="12">
        <f t="shared" si="55"/>
        <v>2.2061734050004032</v>
      </c>
      <c r="AM70" s="12">
        <f t="shared" si="70"/>
        <v>1.5647447766128995</v>
      </c>
      <c r="AN70" s="12">
        <f t="shared" si="56"/>
        <v>1.1724957293554295</v>
      </c>
      <c r="AO70" s="12">
        <f t="shared" si="57"/>
        <v>1.9375451099955658</v>
      </c>
      <c r="AQ70" s="12">
        <f t="shared" si="71"/>
        <v>1.6757069126995197</v>
      </c>
      <c r="AR70" s="12">
        <f t="shared" si="58"/>
        <v>1.2206050936473987</v>
      </c>
      <c r="AS70" s="12">
        <f t="shared" si="59"/>
        <v>2.1057568023750419</v>
      </c>
      <c r="AU70" s="12">
        <f t="shared" si="72"/>
        <v>1.9008064413387182</v>
      </c>
      <c r="AV70" s="12">
        <f t="shared" si="60"/>
        <v>1.2200051505895468</v>
      </c>
      <c r="AW70" s="12">
        <f t="shared" si="61"/>
        <v>2.5317631668490086</v>
      </c>
      <c r="AY70" s="12">
        <f t="shared" si="73"/>
        <v>1.6360754677762395</v>
      </c>
      <c r="AZ70" s="12">
        <f t="shared" si="62"/>
        <v>1.1024499993499706</v>
      </c>
      <c r="BA70" s="12">
        <f t="shared" si="63"/>
        <v>2.1393122379637317</v>
      </c>
      <c r="BC70" s="12">
        <f t="shared" si="74"/>
        <v>1.4280141847288728</v>
      </c>
      <c r="BD70" s="12">
        <f t="shared" si="64"/>
        <v>0.7988635335871983</v>
      </c>
      <c r="BE70" s="12">
        <f t="shared" si="65"/>
        <v>2.0085315288515528</v>
      </c>
    </row>
    <row r="71" spans="1:57" x14ac:dyDescent="0.3">
      <c r="A71" t="s">
        <v>119</v>
      </c>
      <c r="B71" s="1">
        <v>28829</v>
      </c>
      <c r="C71" s="1">
        <v>10595</v>
      </c>
      <c r="D71" s="1">
        <v>18234</v>
      </c>
      <c r="E71" s="1"/>
      <c r="F71" s="1">
        <v>49729</v>
      </c>
      <c r="G71" s="1">
        <v>16967</v>
      </c>
      <c r="H71" s="1">
        <v>32763</v>
      </c>
      <c r="I71" s="1"/>
      <c r="J71" s="1">
        <v>17301</v>
      </c>
      <c r="K71" s="1">
        <v>7259</v>
      </c>
      <c r="L71" s="1">
        <v>10042</v>
      </c>
      <c r="M71" s="1"/>
      <c r="N71" s="1">
        <v>20452</v>
      </c>
      <c r="O71" s="1">
        <v>4911</v>
      </c>
      <c r="P71" s="1">
        <v>15541</v>
      </c>
      <c r="Q71" s="1"/>
      <c r="R71" s="1">
        <v>11476</v>
      </c>
      <c r="S71" s="1">
        <v>6022</v>
      </c>
      <c r="T71" s="1">
        <v>5454</v>
      </c>
      <c r="U71" s="1"/>
      <c r="V71" s="1">
        <v>17981</v>
      </c>
      <c r="W71" s="1">
        <v>6799</v>
      </c>
      <c r="X71" s="1">
        <v>11181</v>
      </c>
      <c r="Y71" s="1"/>
      <c r="Z71" s="1">
        <v>16286</v>
      </c>
      <c r="AA71" s="1">
        <v>6667</v>
      </c>
      <c r="AB71" s="1">
        <v>9619</v>
      </c>
      <c r="AD71" t="s">
        <v>112</v>
      </c>
      <c r="AE71" s="12">
        <f t="shared" si="66"/>
        <v>0.57572562317520803</v>
      </c>
      <c r="AF71" s="12">
        <f t="shared" si="67"/>
        <v>0.42839496438802599</v>
      </c>
      <c r="AG71" s="12">
        <f t="shared" si="68"/>
        <v>0.71950707018094218</v>
      </c>
      <c r="AI71" s="12">
        <f t="shared" si="69"/>
        <v>1.0379657216041893</v>
      </c>
      <c r="AJ71" s="12">
        <f t="shared" si="54"/>
        <v>0.72260175814497429</v>
      </c>
      <c r="AK71" s="12">
        <f t="shared" si="55"/>
        <v>1.3411173235124723</v>
      </c>
      <c r="AM71" s="12">
        <f t="shared" si="70"/>
        <v>0.3588738567002025</v>
      </c>
      <c r="AN71" s="12">
        <f t="shared" si="56"/>
        <v>0.30900183340804033</v>
      </c>
      <c r="AO71" s="12">
        <f t="shared" si="57"/>
        <v>0.40627316185870982</v>
      </c>
      <c r="AQ71" s="12">
        <f t="shared" si="71"/>
        <v>0.40754837295498475</v>
      </c>
      <c r="AR71" s="12">
        <f t="shared" si="58"/>
        <v>0.20142444942548302</v>
      </c>
      <c r="AS71" s="12">
        <f t="shared" si="59"/>
        <v>0.6023258202479298</v>
      </c>
      <c r="AU71" s="12">
        <f t="shared" si="72"/>
        <v>0.22492941555787926</v>
      </c>
      <c r="AV71" s="12">
        <f t="shared" si="60"/>
        <v>0.24538647350869242</v>
      </c>
      <c r="AW71" s="12">
        <f t="shared" si="61"/>
        <v>0.20597011205242383</v>
      </c>
      <c r="AY71" s="12">
        <f t="shared" si="73"/>
        <v>0.33370698518631248</v>
      </c>
      <c r="AZ71" s="12">
        <f t="shared" si="62"/>
        <v>0.259973555271242</v>
      </c>
      <c r="BA71" s="12">
        <f t="shared" si="63"/>
        <v>0.40321039281008181</v>
      </c>
      <c r="BC71" s="12">
        <f t="shared" si="74"/>
        <v>0.30468543184192876</v>
      </c>
      <c r="BD71" s="12">
        <f t="shared" si="64"/>
        <v>0.25990743599579597</v>
      </c>
      <c r="BE71" s="12">
        <f t="shared" si="65"/>
        <v>0.34600209133606302</v>
      </c>
    </row>
    <row r="72" spans="1:57" x14ac:dyDescent="0.3">
      <c r="A72" s="8" t="s">
        <v>120</v>
      </c>
      <c r="B72" s="9">
        <v>0</v>
      </c>
      <c r="C72" s="9">
        <v>0</v>
      </c>
      <c r="D72" s="9">
        <v>0</v>
      </c>
      <c r="E72" s="8"/>
      <c r="F72" s="9">
        <v>0</v>
      </c>
      <c r="G72" s="9">
        <v>0</v>
      </c>
      <c r="H72" s="9">
        <v>0</v>
      </c>
      <c r="I72" s="8"/>
      <c r="J72" s="9">
        <v>0</v>
      </c>
      <c r="K72" s="9">
        <v>0</v>
      </c>
      <c r="L72" s="9">
        <v>0</v>
      </c>
      <c r="M72" s="8"/>
      <c r="N72" s="9">
        <v>0</v>
      </c>
      <c r="O72" s="9">
        <v>0</v>
      </c>
      <c r="P72" s="9">
        <v>0</v>
      </c>
      <c r="Q72" s="8"/>
      <c r="R72" s="9">
        <v>1115</v>
      </c>
      <c r="S72" s="8">
        <v>627</v>
      </c>
      <c r="T72" s="8">
        <v>487</v>
      </c>
      <c r="U72" s="8"/>
      <c r="V72" s="9">
        <v>0</v>
      </c>
      <c r="W72" s="9">
        <v>0</v>
      </c>
      <c r="X72" s="9">
        <v>0</v>
      </c>
      <c r="Y72" s="8"/>
      <c r="Z72" s="9">
        <v>0</v>
      </c>
      <c r="AA72" s="9">
        <v>0</v>
      </c>
      <c r="AB72" s="9">
        <v>0</v>
      </c>
      <c r="AD72" t="s">
        <v>113</v>
      </c>
      <c r="AE72" s="12">
        <f t="shared" si="66"/>
        <v>0</v>
      </c>
      <c r="AF72" s="12">
        <f t="shared" si="67"/>
        <v>0</v>
      </c>
      <c r="AG72" s="12">
        <f t="shared" si="68"/>
        <v>0</v>
      </c>
      <c r="AI72" s="12">
        <f t="shared" si="69"/>
        <v>0</v>
      </c>
      <c r="AJ72" s="12">
        <f t="shared" si="54"/>
        <v>0</v>
      </c>
      <c r="AK72" s="12">
        <f t="shared" si="55"/>
        <v>0</v>
      </c>
      <c r="AM72" s="12">
        <f t="shared" si="70"/>
        <v>0</v>
      </c>
      <c r="AN72" s="12">
        <f t="shared" si="56"/>
        <v>0</v>
      </c>
      <c r="AO72" s="12">
        <f t="shared" si="57"/>
        <v>0</v>
      </c>
      <c r="AQ72" s="12">
        <f t="shared" si="71"/>
        <v>0</v>
      </c>
      <c r="AR72" s="12">
        <f t="shared" si="58"/>
        <v>0</v>
      </c>
      <c r="AS72" s="12">
        <f t="shared" si="59"/>
        <v>0</v>
      </c>
      <c r="AU72" s="12">
        <f t="shared" si="72"/>
        <v>2.1853982079734696E-2</v>
      </c>
      <c r="AV72" s="12">
        <f t="shared" si="60"/>
        <v>2.5549206059440409E-2</v>
      </c>
      <c r="AW72" s="12">
        <f t="shared" si="61"/>
        <v>1.8391537324813054E-2</v>
      </c>
      <c r="AY72" s="12">
        <f t="shared" si="73"/>
        <v>0</v>
      </c>
      <c r="AZ72" s="12">
        <f t="shared" si="62"/>
        <v>0</v>
      </c>
      <c r="BA72" s="12">
        <f t="shared" si="63"/>
        <v>0</v>
      </c>
      <c r="BC72" s="12">
        <f t="shared" si="74"/>
        <v>0</v>
      </c>
      <c r="BD72" s="12">
        <f t="shared" si="64"/>
        <v>0</v>
      </c>
      <c r="BE72" s="12">
        <f t="shared" si="65"/>
        <v>0</v>
      </c>
    </row>
  </sheetData>
  <mergeCells count="14">
    <mergeCell ref="V2:X2"/>
    <mergeCell ref="B2:D2"/>
    <mergeCell ref="F2:H2"/>
    <mergeCell ref="J2:L2"/>
    <mergeCell ref="N2:P2"/>
    <mergeCell ref="R2:T2"/>
    <mergeCell ref="AY2:BA2"/>
    <mergeCell ref="BC2:BE2"/>
    <mergeCell ref="Z2:AB2"/>
    <mergeCell ref="AE2:AG2"/>
    <mergeCell ref="AI2:AK2"/>
    <mergeCell ref="AM2:AO2"/>
    <mergeCell ref="AQ2:AS2"/>
    <mergeCell ref="AU2:AW2"/>
  </mergeCell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C26B71D98AF4CA7F74E47398AA43D" ma:contentTypeVersion="15" ma:contentTypeDescription="Create a new document." ma:contentTypeScope="" ma:versionID="c82d8b35419a89a14764ce4756e73d10">
  <xsd:schema xmlns:xsd="http://www.w3.org/2001/XMLSchema" xmlns:xs="http://www.w3.org/2001/XMLSchema" xmlns:p="http://schemas.microsoft.com/office/2006/metadata/properties" xmlns:ns3="4d3714fb-78f5-452e-b3bd-e9a51858c67e" xmlns:ns4="e4580671-3c58-4bdf-b9dd-86c67de7f5a7" targetNamespace="http://schemas.microsoft.com/office/2006/metadata/properties" ma:root="true" ma:fieldsID="ec39054601cae1ff3d21f1084d75d050" ns3:_="" ns4:_="">
    <xsd:import namespace="4d3714fb-78f5-452e-b3bd-e9a51858c67e"/>
    <xsd:import namespace="e4580671-3c58-4bdf-b9dd-86c67de7f5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714fb-78f5-452e-b3bd-e9a51858c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80671-3c58-4bdf-b9dd-86c67de7f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3714fb-78f5-452e-b3bd-e9a51858c67e" xsi:nil="true"/>
  </documentManagement>
</p:properties>
</file>

<file path=customXml/itemProps1.xml><?xml version="1.0" encoding="utf-8"?>
<ds:datastoreItem xmlns:ds="http://schemas.openxmlformats.org/officeDocument/2006/customXml" ds:itemID="{40DD578D-02DE-48A6-8622-45D51E426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714fb-78f5-452e-b3bd-e9a51858c67e"/>
    <ds:schemaRef ds:uri="e4580671-3c58-4bdf-b9dd-86c67de7f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A3FC0C-71E2-4BD4-84A0-4C2044D9BE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55617C-CBE5-4F9C-94B3-48931009E473}">
  <ds:schemaRefs>
    <ds:schemaRef ds:uri="http://schemas.microsoft.com/office/2006/documentManagement/types"/>
    <ds:schemaRef ds:uri="http://schemas.microsoft.com/office/infopath/2007/PartnerControls"/>
    <ds:schemaRef ds:uri="e4580671-3c58-4bdf-b9dd-86c67de7f5a7"/>
    <ds:schemaRef ds:uri="http://purl.org/dc/elements/1.1/"/>
    <ds:schemaRef ds:uri="http://schemas.microsoft.com/office/2006/metadata/properties"/>
    <ds:schemaRef ds:uri="4d3714fb-78f5-452e-b3bd-e9a51858c67e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Unemployment Rate</vt:lpstr>
      <vt:lpstr>Employed Persons</vt:lpstr>
      <vt:lpstr>Labour Force Status</vt:lpstr>
      <vt:lpstr>Reason for Inactivity</vt:lpstr>
      <vt:lpstr>Activity statusAGE SEX LOCALITY</vt:lpstr>
      <vt:lpstr>Vulnerable Employment</vt:lpstr>
      <vt:lpstr>Sector of Employment</vt:lpstr>
      <vt:lpstr>Status of Employment</vt:lpstr>
      <vt:lpstr>Industry of Employment</vt:lpstr>
      <vt:lpstr>Occupation</vt:lpstr>
      <vt:lpstr>NEET-LOCALITY</vt:lpstr>
      <vt:lpstr>NEET-SEX</vt:lpstr>
      <vt:lpstr>Transition Tables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T Onilimor</dc:creator>
  <cp:keywords/>
  <dc:description/>
  <cp:lastModifiedBy>Simon T Onilimor</cp:lastModifiedBy>
  <cp:revision/>
  <dcterms:created xsi:type="dcterms:W3CDTF">2024-01-21T14:19:15Z</dcterms:created>
  <dcterms:modified xsi:type="dcterms:W3CDTF">2024-02-20T13:02:41Z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0x01010070DC26B71D98AF4CA7F74E47398AA43D</vt:lpwstr>
  </property>
</Properties>
</file>